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15360" windowHeight="7995" activeTab="0"/>
  </bookViews>
  <sheets>
    <sheet name="ภาษาไทย" sheetId="1" r:id="rId1"/>
    <sheet name="สังคมศึกษา" sheetId="2" r:id="rId2"/>
    <sheet name="ภาษาอังกฤษ" sheetId="3" r:id="rId3"/>
    <sheet name="คณิตศาสตร์" sheetId="4" r:id="rId4"/>
    <sheet name="วิทยาศาสตร์" sheetId="5" r:id="rId5"/>
    <sheet name="สุขศึกษา" sheetId="6" r:id="rId6"/>
    <sheet name="ศิลปะ" sheetId="7" r:id="rId7"/>
    <sheet name="การงาน" sheetId="8" r:id="rId8"/>
    <sheet name="ทุกวิชา" sheetId="9" r:id="rId9"/>
    <sheet name="เปรียบเทียบปี2553 - 2554" sheetId="10" r:id="rId10"/>
  </sheets>
  <definedNames>
    <definedName name="_xlnm.Print_Titles" localSheetId="7">'การงาน'!$5:$6</definedName>
    <definedName name="_xlnm.Print_Titles" localSheetId="3">'คณิตศาสตร์'!$5:$6</definedName>
    <definedName name="_xlnm.Print_Titles" localSheetId="8">'ทุกวิชา'!$3:$3</definedName>
    <definedName name="_xlnm.Print_Titles" localSheetId="9">'เปรียบเทียบปี2553 - 2554'!$4:$5</definedName>
    <definedName name="_xlnm.Print_Titles" localSheetId="0">'ภาษาไทย'!$5:$6</definedName>
    <definedName name="_xlnm.Print_Titles" localSheetId="2">'ภาษาอังกฤษ'!$5:$6</definedName>
    <definedName name="_xlnm.Print_Titles" localSheetId="4">'วิทยาศาสตร์'!$5:$6</definedName>
    <definedName name="_xlnm.Print_Titles" localSheetId="6">'ศิลปะ'!$5:$6</definedName>
    <definedName name="_xlnm.Print_Titles" localSheetId="1">'สังคมศึกษา'!$5:$6</definedName>
    <definedName name="_xlnm.Print_Titles" localSheetId="5">'สุขศึกษา'!$5:$6</definedName>
  </definedNames>
  <calcPr fullCalcOnLoad="1"/>
</workbook>
</file>

<file path=xl/sharedStrings.xml><?xml version="1.0" encoding="utf-8"?>
<sst xmlns="http://schemas.openxmlformats.org/spreadsheetml/2006/main" count="1449" uniqueCount="183">
  <si>
    <t>คะแนน</t>
  </si>
  <si>
    <t>มาตรฐาน</t>
  </si>
  <si>
    <t>-</t>
  </si>
  <si>
    <t>รายงานผลการทดสอบระดับชาติขั้นพั้นฐาน (O-NET)</t>
  </si>
  <si>
    <t>บ้านยางน้ำกลัดใต้</t>
  </si>
  <si>
    <t>บ้านหนองชุมพล</t>
  </si>
  <si>
    <t>วัดเกาะแก้ว</t>
  </si>
  <si>
    <t xml:space="preserve">วัดต้นสน </t>
  </si>
  <si>
    <t>วัดนอกปากทะเล</t>
  </si>
  <si>
    <t>ที่</t>
  </si>
  <si>
    <t>ระดับ/โรงเรียน</t>
  </si>
  <si>
    <t>จำนวน</t>
  </si>
  <si>
    <t>ผู้เข้าสอบ</t>
  </si>
  <si>
    <t>สูงสุด</t>
  </si>
  <si>
    <t>ต่ำสุด</t>
  </si>
  <si>
    <t>เฉลี่ย</t>
  </si>
  <si>
    <t>ส่วนเบี่ยงเบน</t>
  </si>
  <si>
    <t>มัธยฐาน</t>
  </si>
  <si>
    <t>ฐานนิยม</t>
  </si>
  <si>
    <t>ระดับประเทศ</t>
  </si>
  <si>
    <t>ระดับโรงเรียน</t>
  </si>
  <si>
    <t>ระดับเขตพื้นที่</t>
  </si>
  <si>
    <t>ระดับสังกัด</t>
  </si>
  <si>
    <t>ช่วงชั้นที่ 2 (ประถมศึกษาปีที่ 6) ปีการศึกษา  2554</t>
  </si>
  <si>
    <t>วิชา  : ภาษาไทย (61)</t>
  </si>
  <si>
    <t xml:space="preserve">ไทยรัฐวิทยา 13 </t>
  </si>
  <si>
    <t>บ้านเขาย้อย</t>
  </si>
  <si>
    <t>บ้านคลองมอญ</t>
  </si>
  <si>
    <t>บ้านจะโปรง</t>
  </si>
  <si>
    <t>บ้านดอนนาลุ่ม</t>
  </si>
  <si>
    <t>บ้านดอนมะขาม</t>
  </si>
  <si>
    <t xml:space="preserve">บ้านดอนมะขามช้าง </t>
  </si>
  <si>
    <t>บ้านดอนยาง</t>
  </si>
  <si>
    <t>บ้านดอนยี่กรอก</t>
  </si>
  <si>
    <t>บ้านโตนดน้อย</t>
  </si>
  <si>
    <t>บ้านท่าตะคร้อมิตรภาพที่ 192</t>
  </si>
  <si>
    <t xml:space="preserve">บ้านท่าแร้ง </t>
  </si>
  <si>
    <t>บ้านท่าเสลา</t>
  </si>
  <si>
    <t xml:space="preserve">บ้านทุ่งเฟื้อ </t>
  </si>
  <si>
    <t>บ้านไทรงาม</t>
  </si>
  <si>
    <t>บ้านเนินรัก</t>
  </si>
  <si>
    <t>บ้านบ่อขม</t>
  </si>
  <si>
    <t>บ้านบ่อโพง</t>
  </si>
  <si>
    <t>บ้านบ่อหวาย</t>
  </si>
  <si>
    <t>บ้านบางกุฬา</t>
  </si>
  <si>
    <t xml:space="preserve">บ้านบางแก้ว </t>
  </si>
  <si>
    <t xml:space="preserve">บ้านบางหอ </t>
  </si>
  <si>
    <t>บ้านปากรัตน์</t>
  </si>
  <si>
    <t>บ้านพุพลู</t>
  </si>
  <si>
    <t>บ้านไร่ดอน</t>
  </si>
  <si>
    <t>บ้านลิ้นช้าง</t>
  </si>
  <si>
    <t>บ้านวัง</t>
  </si>
  <si>
    <t>บ้านสระพัง</t>
  </si>
  <si>
    <t>บ้านสามแพรก</t>
  </si>
  <si>
    <t>บ้านสามเรือน</t>
  </si>
  <si>
    <t>บ้านหนองประดู่</t>
  </si>
  <si>
    <t>บ้านหนองไผ่</t>
  </si>
  <si>
    <t xml:space="preserve">บ้านหนองพลับ </t>
  </si>
  <si>
    <t>บ้านหนองมะขาม</t>
  </si>
  <si>
    <t>บ้านหนองรี</t>
  </si>
  <si>
    <t xml:space="preserve">บ้านหนองหญ้าปล้อง </t>
  </si>
  <si>
    <t>บ้านเหมืองไทร</t>
  </si>
  <si>
    <t>บ้านแหลม</t>
  </si>
  <si>
    <t>บ้านอ่างศิลา</t>
  </si>
  <si>
    <t>มิตรภาพที่ 34</t>
  </si>
  <si>
    <t xml:space="preserve">วัดกุญชรวิชราราม </t>
  </si>
  <si>
    <t>วัดกุฎิ (ชุ่ม)</t>
  </si>
  <si>
    <t>วัดกุฎิ (นันท)</t>
  </si>
  <si>
    <t xml:space="preserve">วัดเขมาภิรัติการาม </t>
  </si>
  <si>
    <t xml:space="preserve">วัดเขาตะเครา </t>
  </si>
  <si>
    <t>วัดเขาสมอระบัง</t>
  </si>
  <si>
    <t>วัดคุ้งตำหนัก</t>
  </si>
  <si>
    <t>วัดเจริญศรีมณีผล</t>
  </si>
  <si>
    <t>วัดดอนไก่เตี้ย</t>
  </si>
  <si>
    <t>ว้ดดอนทราย</t>
  </si>
  <si>
    <t xml:space="preserve">วัดดอนผิงแดด </t>
  </si>
  <si>
    <t>วัดทรงธรรม</t>
  </si>
  <si>
    <t xml:space="preserve">วัดทองนพคุณ </t>
  </si>
  <si>
    <t>วัดท้ายตลาด</t>
  </si>
  <si>
    <t xml:space="preserve">วัดถิ่นปุรา </t>
  </si>
  <si>
    <t xml:space="preserve">วัดเทพประชุมนิมิตร </t>
  </si>
  <si>
    <t xml:space="preserve">วัดไทรทอง </t>
  </si>
  <si>
    <t xml:space="preserve">วัดนาค </t>
  </si>
  <si>
    <t xml:space="preserve">วัดนาพรม </t>
  </si>
  <si>
    <t>วัดในกลาง</t>
  </si>
  <si>
    <t xml:space="preserve">วัดบันไดทอง </t>
  </si>
  <si>
    <t xml:space="preserve">วัดบางขุนไทร </t>
  </si>
  <si>
    <t xml:space="preserve">วัดบางทะลุ </t>
  </si>
  <si>
    <t>วัดบางลำภู</t>
  </si>
  <si>
    <t xml:space="preserve">วัดปากคลอง </t>
  </si>
  <si>
    <t xml:space="preserve">วัดปากอ่าว </t>
  </si>
  <si>
    <t xml:space="preserve">วัดพระรูป </t>
  </si>
  <si>
    <t xml:space="preserve">วัดเพรียง </t>
  </si>
  <si>
    <t xml:space="preserve">วัดโพธิ์ </t>
  </si>
  <si>
    <t xml:space="preserve">วัดโพธิ์ทัยมณี </t>
  </si>
  <si>
    <t xml:space="preserve">วัดโพพระใน </t>
  </si>
  <si>
    <t>วัดมณีเลื่อน</t>
  </si>
  <si>
    <t xml:space="preserve">วัดยาง </t>
  </si>
  <si>
    <t>วัดราษฎร์ศรัทธา</t>
  </si>
  <si>
    <t xml:space="preserve">วัดโรงเข้ </t>
  </si>
  <si>
    <t xml:space="preserve">ว้ดลักษณาราม </t>
  </si>
  <si>
    <t xml:space="preserve">วัดลัด </t>
  </si>
  <si>
    <t xml:space="preserve">วัดลาดโพธิ์ </t>
  </si>
  <si>
    <t>วัดเวฬุวนาราม</t>
  </si>
  <si>
    <t>วัดเวียงคอย</t>
  </si>
  <si>
    <t>วัดสมุทรโคดม</t>
  </si>
  <si>
    <t>วัดสมุทรธาราม</t>
  </si>
  <si>
    <t xml:space="preserve">วัดสิงห์ </t>
  </si>
  <si>
    <t>วัดไสกระดาน</t>
  </si>
  <si>
    <t xml:space="preserve">วัดหนองควง </t>
  </si>
  <si>
    <t xml:space="preserve">วัดหนองปรง </t>
  </si>
  <si>
    <t xml:space="preserve">วัดหนองไม้เหลือง </t>
  </si>
  <si>
    <t>วัดหนองส้ม</t>
  </si>
  <si>
    <t xml:space="preserve">วัดหนองหว้า </t>
  </si>
  <si>
    <t xml:space="preserve">วัดห้วยโรง </t>
  </si>
  <si>
    <t xml:space="preserve">วัดใหม่ท่าศิริ </t>
  </si>
  <si>
    <t>วัดอินทาราม</t>
  </si>
  <si>
    <t xml:space="preserve">วัดอุตมิงค์ </t>
  </si>
  <si>
    <t xml:space="preserve">หาดเจ้าสำราญ </t>
  </si>
  <si>
    <t>อนุบาลเพชรบุรี</t>
  </si>
  <si>
    <t xml:space="preserve"> </t>
  </si>
  <si>
    <t>ค่าสถิติพื้นฐาน สำนักงานเขตพื้นที่การศึกษาประถมศึกษาเพชรบรี เขต 1</t>
  </si>
  <si>
    <t>บ้านยางน้ำกลัดเหนือ</t>
  </si>
  <si>
    <t>วิชา  : สังคมศึกษา (62)</t>
  </si>
  <si>
    <t>วิชา  : ภาษาอังกฤษ (63)</t>
  </si>
  <si>
    <t>วิชา  : คณิตศาสตร์ (64)</t>
  </si>
  <si>
    <t>วิชา  : วิทยาศาสตร์ (65)</t>
  </si>
  <si>
    <t>วิชา  : สุขศึกษาและพลศึกษา (66)</t>
  </si>
  <si>
    <t>วิชา  : ศิลปะ (67)</t>
  </si>
  <si>
    <t>วิชา  : การงานพื้นฐานอาชีพ (68)</t>
  </si>
  <si>
    <t>โรงเรียน</t>
  </si>
  <si>
    <t>ภาษาไทย</t>
  </si>
  <si>
    <t>สังคมศึกษา</t>
  </si>
  <si>
    <t>ภาษาอังกฤษ</t>
  </si>
  <si>
    <t>คณิตศาสตร์</t>
  </si>
  <si>
    <t>วิทยาศาสตร์</t>
  </si>
  <si>
    <t>สุขศึกษาฯ</t>
  </si>
  <si>
    <t>ศิลปะ</t>
  </si>
  <si>
    <t>การงานฯ</t>
  </si>
  <si>
    <t>รวม</t>
  </si>
  <si>
    <t>สพฐ.</t>
  </si>
  <si>
    <t>สพท. เพชรบุรี 1</t>
  </si>
  <si>
    <t xml:space="preserve">   สำนักงานเขตพื้นที่การศึกษาประถมศึกษาเพชรบุรี เขต 1</t>
  </si>
  <si>
    <t>ตารางผลสัมฤทธิ์ทางการเรียน ( O - NET )  ของนักเรียนชั้นประถมศึกษาปีที่ 6   ปีการศึกษา 2554</t>
  </si>
  <si>
    <t>รวมเฉลี่ย</t>
  </si>
  <si>
    <t>วัดเขมาภิรัติการาม</t>
  </si>
  <si>
    <t>วัดหนองควง</t>
  </si>
  <si>
    <t xml:space="preserve">วังตะโก </t>
  </si>
  <si>
    <t>วัดทองนพคุณ</t>
  </si>
  <si>
    <t xml:space="preserve">วัดเวียงคอย </t>
  </si>
  <si>
    <t>วัดเพรียง</t>
  </si>
  <si>
    <t>วัดหนองหว้า</t>
  </si>
  <si>
    <t>วัดสิงห์</t>
  </si>
  <si>
    <t>วัดนาค</t>
  </si>
  <si>
    <t>บ้านพี่เลี้ยง</t>
  </si>
  <si>
    <t>วัดนาพรม</t>
  </si>
  <si>
    <t>บ้านดอนมะขามช้าง</t>
  </si>
  <si>
    <t>วัดลาดโพธิ์</t>
  </si>
  <si>
    <t>วัดหนองไม้เหลือง</t>
  </si>
  <si>
    <t>บ้านหนองพลับ</t>
  </si>
  <si>
    <t>วัดต้นสน</t>
  </si>
  <si>
    <t>วัดอุตมิงค์</t>
  </si>
  <si>
    <t>วัดลักษณาราม</t>
  </si>
  <si>
    <t xml:space="preserve">วัดกุฏิ </t>
  </si>
  <si>
    <t>บ้านทุ่งเฟื้อ</t>
  </si>
  <si>
    <t>บ้านบางหอ</t>
  </si>
  <si>
    <t>วัดดอนผิงแดด</t>
  </si>
  <si>
    <t>บ้านบางแก้ว</t>
  </si>
  <si>
    <t>บ้านคีรีวงศ์</t>
  </si>
  <si>
    <t>ไทยรัฐวิทยา 13</t>
  </si>
  <si>
    <t>วัดโพธิ์</t>
  </si>
  <si>
    <t>วัดดอนทราย</t>
  </si>
  <si>
    <t>วัดเทพประชุมนิมิตร</t>
  </si>
  <si>
    <t>วัดหนองปรง</t>
  </si>
  <si>
    <t>วัดกุญชรวชิราราม</t>
  </si>
  <si>
    <t>บ้านหนองหญ้าปล้อง</t>
  </si>
  <si>
    <t xml:space="preserve">ตารางผลสัมฤทธิ์ทางการเรียน ( O - NET )  ของนักเรียนชั้นประถมศึกษาปีที่ 6   </t>
  </si>
  <si>
    <t>เปรียบเทียบ ปีการศึกษา 2553-2554</t>
  </si>
  <si>
    <t>ปี2553</t>
  </si>
  <si>
    <t>ปี2554</t>
  </si>
  <si>
    <t>ผลต่าง</t>
  </si>
  <si>
    <t>สำนักงานเขตพื้นที่การศึกษาประถมศึกษาเพชรบุรี เขต 1</t>
  </si>
  <si>
    <t xml:space="preserve">วัดลักษณาราม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</si>
</sst>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 ;[Red]\-0.00\ "/>
  </numFmts>
  <fonts count="31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sz val="14"/>
      <name val="Angsana New"/>
      <family val="1"/>
    </font>
    <font>
      <sz val="12"/>
      <color indexed="8"/>
      <name val="Angsana New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sz val="16"/>
      <color indexed="8"/>
      <name val="Tahoma"/>
      <family val="2"/>
    </font>
    <font>
      <sz val="14"/>
      <name val="AngsanaUPC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 New"/>
      <family val="1"/>
    </font>
    <font>
      <b/>
      <sz val="16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11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11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11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 shrinkToFit="1"/>
    </xf>
    <xf numFmtId="2" fontId="6" fillId="0" borderId="15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/>
    </xf>
    <xf numFmtId="49" fontId="1" fillId="15" borderId="10" xfId="0" applyNumberFormat="1" applyFont="1" applyFill="1" applyBorder="1" applyAlignment="1">
      <alignment horizontal="center"/>
    </xf>
    <xf numFmtId="49" fontId="1" fillId="15" borderId="11" xfId="0" applyNumberFormat="1" applyFont="1" applyFill="1" applyBorder="1" applyAlignment="1">
      <alignment horizontal="center"/>
    </xf>
    <xf numFmtId="0" fontId="1" fillId="15" borderId="10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2" fontId="1" fillId="15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11" borderId="10" xfId="0" applyNumberFormat="1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0" fontId="1" fillId="11" borderId="12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15" borderId="12" xfId="0" applyFont="1" applyFill="1" applyBorder="1" applyAlignment="1">
      <alignment/>
    </xf>
    <xf numFmtId="0" fontId="3" fillId="15" borderId="11" xfId="0" applyFont="1" applyFill="1" applyBorder="1" applyAlignment="1">
      <alignment/>
    </xf>
    <xf numFmtId="2" fontId="3" fillId="15" borderId="12" xfId="0" applyNumberFormat="1" applyFont="1" applyFill="1" applyBorder="1" applyAlignment="1">
      <alignment/>
    </xf>
    <xf numFmtId="2" fontId="3" fillId="15" borderId="11" xfId="0" applyNumberFormat="1" applyFont="1" applyFill="1" applyBorder="1" applyAlignment="1">
      <alignment/>
    </xf>
    <xf numFmtId="2" fontId="3" fillId="11" borderId="10" xfId="0" applyNumberFormat="1" applyFont="1" applyFill="1" applyBorder="1" applyAlignment="1">
      <alignment/>
    </xf>
    <xf numFmtId="0" fontId="3" fillId="11" borderId="12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2" fontId="3" fillId="11" borderId="12" xfId="0" applyNumberFormat="1" applyFont="1" applyFill="1" applyBorder="1" applyAlignment="1">
      <alignment/>
    </xf>
    <xf numFmtId="0" fontId="3" fillId="11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2" fontId="6" fillId="11" borderId="1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99" fontId="4" fillId="0" borderId="16" xfId="0" applyNumberFormat="1" applyFont="1" applyBorder="1" applyAlignment="1">
      <alignment horizontal="center"/>
    </xf>
    <xf numFmtId="199" fontId="4" fillId="0" borderId="18" xfId="0" applyNumberFormat="1" applyFont="1" applyBorder="1" applyAlignment="1">
      <alignment horizontal="center"/>
    </xf>
    <xf numFmtId="199" fontId="4" fillId="0" borderId="19" xfId="0" applyNumberFormat="1" applyFont="1" applyBorder="1" applyAlignment="1">
      <alignment/>
    </xf>
    <xf numFmtId="199" fontId="4" fillId="0" borderId="17" xfId="0" applyNumberFormat="1" applyFont="1" applyBorder="1" applyAlignment="1">
      <alignment/>
    </xf>
    <xf numFmtId="199" fontId="4" fillId="0" borderId="17" xfId="0" applyNumberFormat="1" applyFont="1" applyFill="1" applyBorder="1" applyAlignment="1">
      <alignment/>
    </xf>
    <xf numFmtId="199" fontId="4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199" fontId="8" fillId="0" borderId="16" xfId="0" applyNumberFormat="1" applyFont="1" applyBorder="1" applyAlignment="1">
      <alignment horizontal="center"/>
    </xf>
    <xf numFmtId="199" fontId="8" fillId="0" borderId="16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199" fontId="8" fillId="0" borderId="18" xfId="0" applyNumberFormat="1" applyFont="1" applyBorder="1" applyAlignment="1">
      <alignment horizontal="center"/>
    </xf>
    <xf numFmtId="199" fontId="8" fillId="0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199" fontId="8" fillId="0" borderId="19" xfId="0" applyNumberFormat="1" applyFont="1" applyBorder="1" applyAlignment="1">
      <alignment horizontal="center"/>
    </xf>
    <xf numFmtId="199" fontId="8" fillId="0" borderId="19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199" fontId="8" fillId="0" borderId="17" xfId="0" applyNumberFormat="1" applyFont="1" applyBorder="1" applyAlignment="1">
      <alignment horizontal="center"/>
    </xf>
    <xf numFmtId="199" fontId="8" fillId="0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199" fontId="8" fillId="0" borderId="17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shrinkToFit="1"/>
    </xf>
    <xf numFmtId="0" fontId="9" fillId="0" borderId="17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16" borderId="12" xfId="0" applyFont="1" applyFill="1" applyBorder="1" applyAlignment="1">
      <alignment horizontal="center"/>
    </xf>
    <xf numFmtId="49" fontId="2" fillId="16" borderId="0" xfId="0" applyNumberFormat="1" applyFont="1" applyFill="1" applyAlignment="1">
      <alignment/>
    </xf>
    <xf numFmtId="1" fontId="2" fillId="16" borderId="12" xfId="0" applyNumberFormat="1" applyFont="1" applyFill="1" applyBorder="1" applyAlignment="1">
      <alignment/>
    </xf>
    <xf numFmtId="2" fontId="2" fillId="16" borderId="12" xfId="0" applyNumberFormat="1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" fontId="29" fillId="0" borderId="12" xfId="0" applyNumberFormat="1" applyFont="1" applyBorder="1" applyAlignment="1">
      <alignment/>
    </xf>
    <xf numFmtId="2" fontId="29" fillId="0" borderId="12" xfId="0" applyNumberFormat="1" applyFont="1" applyBorder="1" applyAlignment="1">
      <alignment/>
    </xf>
    <xf numFmtId="0" fontId="29" fillId="0" borderId="12" xfId="0" applyFont="1" applyBorder="1" applyAlignment="1">
      <alignment/>
    </xf>
    <xf numFmtId="1" fontId="29" fillId="16" borderId="12" xfId="0" applyNumberFormat="1" applyFont="1" applyFill="1" applyBorder="1" applyAlignment="1">
      <alignment/>
    </xf>
    <xf numFmtId="2" fontId="29" fillId="16" borderId="12" xfId="0" applyNumberFormat="1" applyFont="1" applyFill="1" applyBorder="1" applyAlignment="1">
      <alignment/>
    </xf>
    <xf numFmtId="0" fontId="29" fillId="16" borderId="12" xfId="0" applyFont="1" applyFill="1" applyBorder="1" applyAlignment="1">
      <alignment/>
    </xf>
    <xf numFmtId="2" fontId="29" fillId="11" borderId="12" xfId="0" applyNumberFormat="1" applyFont="1" applyFill="1" applyBorder="1" applyAlignment="1">
      <alignment/>
    </xf>
    <xf numFmtId="0" fontId="30" fillId="16" borderId="12" xfId="0" applyFont="1" applyFill="1" applyBorder="1" applyAlignment="1">
      <alignment horizontal="center"/>
    </xf>
    <xf numFmtId="2" fontId="30" fillId="16" borderId="1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130" zoomScaleNormal="130" zoomScalePageLayoutView="0" workbookViewId="0" topLeftCell="A1">
      <selection activeCell="B59" sqref="B59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6" width="8.375" style="87" customWidth="1"/>
    <col min="7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24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0" t="s">
        <v>0</v>
      </c>
      <c r="G5" s="38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1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6">
        <v>780305</v>
      </c>
      <c r="D7" s="7">
        <v>100</v>
      </c>
      <c r="E7" s="7">
        <v>0</v>
      </c>
      <c r="F7" s="82">
        <v>50.04</v>
      </c>
      <c r="G7" s="8">
        <v>15.01</v>
      </c>
      <c r="H7" s="7">
        <v>50</v>
      </c>
      <c r="I7" s="7">
        <v>52</v>
      </c>
    </row>
    <row r="8" spans="1:9" ht="23.25">
      <c r="A8" s="24"/>
      <c r="B8" s="5" t="s">
        <v>22</v>
      </c>
      <c r="C8" s="9">
        <v>543748</v>
      </c>
      <c r="D8" s="10">
        <v>100</v>
      </c>
      <c r="E8" s="10">
        <v>0</v>
      </c>
      <c r="F8" s="83">
        <v>49.51</v>
      </c>
      <c r="G8" s="11">
        <v>14.93</v>
      </c>
      <c r="H8" s="10">
        <v>50</v>
      </c>
      <c r="I8" s="10">
        <v>52</v>
      </c>
    </row>
    <row r="9" spans="1:9" ht="23.25">
      <c r="A9" s="25"/>
      <c r="B9" s="12" t="s">
        <v>21</v>
      </c>
      <c r="C9" s="13">
        <v>1754</v>
      </c>
      <c r="D9" s="14">
        <v>92</v>
      </c>
      <c r="E9" s="14">
        <v>12</v>
      </c>
      <c r="F9" s="84">
        <v>54.24</v>
      </c>
      <c r="G9" s="15">
        <v>14.05</v>
      </c>
      <c r="H9" s="14">
        <v>56</v>
      </c>
      <c r="I9" s="14">
        <v>56</v>
      </c>
    </row>
    <row r="10" spans="1:9" ht="23.25">
      <c r="A10" s="24"/>
      <c r="B10" s="16" t="s">
        <v>20</v>
      </c>
      <c r="C10" s="17"/>
      <c r="D10" s="4"/>
      <c r="E10" s="4"/>
      <c r="F10" s="85"/>
      <c r="G10" s="4"/>
      <c r="H10" s="4"/>
      <c r="I10" s="4"/>
    </row>
    <row r="11" spans="1:9" ht="23.25">
      <c r="A11" s="24">
        <v>1</v>
      </c>
      <c r="B11" s="18" t="s">
        <v>28</v>
      </c>
      <c r="C11" s="19">
        <v>8</v>
      </c>
      <c r="D11" s="10">
        <v>80</v>
      </c>
      <c r="E11" s="10">
        <v>76</v>
      </c>
      <c r="F11" s="86">
        <v>78</v>
      </c>
      <c r="G11" s="10">
        <v>2</v>
      </c>
      <c r="H11" s="10">
        <v>78</v>
      </c>
      <c r="I11" s="20" t="s">
        <v>2</v>
      </c>
    </row>
    <row r="12" spans="1:9" ht="23.25">
      <c r="A12" s="24">
        <v>2</v>
      </c>
      <c r="B12" s="18" t="s">
        <v>46</v>
      </c>
      <c r="C12" s="19">
        <v>8</v>
      </c>
      <c r="D12" s="10">
        <v>84</v>
      </c>
      <c r="E12" s="10">
        <v>64</v>
      </c>
      <c r="F12" s="86">
        <v>77.5</v>
      </c>
      <c r="G12" s="11">
        <v>7.19</v>
      </c>
      <c r="H12" s="10">
        <v>80</v>
      </c>
      <c r="I12" s="10">
        <v>84</v>
      </c>
    </row>
    <row r="13" spans="1:9" ht="23.25">
      <c r="A13" s="24">
        <v>3</v>
      </c>
      <c r="B13" s="18" t="s">
        <v>87</v>
      </c>
      <c r="C13" s="19">
        <v>6</v>
      </c>
      <c r="D13" s="10">
        <v>74</v>
      </c>
      <c r="E13" s="10">
        <v>70</v>
      </c>
      <c r="F13" s="83">
        <v>71.67</v>
      </c>
      <c r="G13" s="10">
        <v>1.8</v>
      </c>
      <c r="H13" s="10">
        <v>71</v>
      </c>
      <c r="I13" s="10">
        <v>70</v>
      </c>
    </row>
    <row r="14" spans="1:9" ht="23.25">
      <c r="A14" s="24">
        <v>4</v>
      </c>
      <c r="B14" s="18" t="s">
        <v>57</v>
      </c>
      <c r="C14" s="19">
        <v>4</v>
      </c>
      <c r="D14" s="10">
        <v>72</v>
      </c>
      <c r="E14" s="10">
        <v>62</v>
      </c>
      <c r="F14" s="86">
        <v>68.5</v>
      </c>
      <c r="G14" s="11">
        <v>4.09</v>
      </c>
      <c r="H14" s="10">
        <v>70</v>
      </c>
      <c r="I14" s="10">
        <v>72</v>
      </c>
    </row>
    <row r="15" spans="1:9" ht="23.25">
      <c r="A15" s="24">
        <v>5</v>
      </c>
      <c r="B15" s="18" t="s">
        <v>50</v>
      </c>
      <c r="C15" s="19">
        <v>9</v>
      </c>
      <c r="D15" s="10">
        <v>74</v>
      </c>
      <c r="E15" s="10">
        <v>58</v>
      </c>
      <c r="F15" s="83">
        <v>68.44</v>
      </c>
      <c r="G15" s="11">
        <v>5.95</v>
      </c>
      <c r="H15" s="10">
        <v>70</v>
      </c>
      <c r="I15" s="10">
        <v>74</v>
      </c>
    </row>
    <row r="16" spans="1:9" ht="23.25">
      <c r="A16" s="24">
        <v>6</v>
      </c>
      <c r="B16" s="18" t="s">
        <v>38</v>
      </c>
      <c r="C16" s="19">
        <v>1</v>
      </c>
      <c r="D16" s="10">
        <v>68</v>
      </c>
      <c r="E16" s="10">
        <v>68</v>
      </c>
      <c r="F16" s="86">
        <v>68</v>
      </c>
      <c r="G16" s="10">
        <v>0</v>
      </c>
      <c r="H16" s="10">
        <v>68</v>
      </c>
      <c r="I16" s="10">
        <v>68</v>
      </c>
    </row>
    <row r="17" spans="1:9" ht="23.25">
      <c r="A17" s="24">
        <v>7</v>
      </c>
      <c r="B17" s="18" t="s">
        <v>61</v>
      </c>
      <c r="C17" s="19">
        <v>15</v>
      </c>
      <c r="D17" s="10">
        <v>82</v>
      </c>
      <c r="E17" s="10">
        <v>44</v>
      </c>
      <c r="F17" s="86">
        <v>66.4</v>
      </c>
      <c r="G17" s="11">
        <v>12.16</v>
      </c>
      <c r="H17" s="10">
        <v>66</v>
      </c>
      <c r="I17" s="10">
        <v>82</v>
      </c>
    </row>
    <row r="18" spans="1:9" ht="23.25">
      <c r="A18" s="24">
        <v>8</v>
      </c>
      <c r="B18" s="18" t="s">
        <v>105</v>
      </c>
      <c r="C18" s="19">
        <v>6</v>
      </c>
      <c r="D18" s="10">
        <v>70</v>
      </c>
      <c r="E18" s="10">
        <v>62</v>
      </c>
      <c r="F18" s="86">
        <v>66</v>
      </c>
      <c r="G18" s="11">
        <v>2.58</v>
      </c>
      <c r="H18" s="10">
        <v>66</v>
      </c>
      <c r="I18" s="10">
        <v>66</v>
      </c>
    </row>
    <row r="19" spans="1:9" ht="23.25">
      <c r="A19" s="24">
        <v>9</v>
      </c>
      <c r="B19" s="18" t="s">
        <v>83</v>
      </c>
      <c r="C19" s="19">
        <v>17</v>
      </c>
      <c r="D19" s="10">
        <v>84</v>
      </c>
      <c r="E19" s="10">
        <v>34</v>
      </c>
      <c r="F19" s="83">
        <v>65.76</v>
      </c>
      <c r="G19" s="11">
        <v>11.31</v>
      </c>
      <c r="H19" s="10">
        <v>68</v>
      </c>
      <c r="I19" s="10">
        <v>72</v>
      </c>
    </row>
    <row r="20" spans="1:9" ht="23.25">
      <c r="A20" s="24">
        <v>10</v>
      </c>
      <c r="B20" s="18" t="s">
        <v>62</v>
      </c>
      <c r="C20" s="19">
        <v>62</v>
      </c>
      <c r="D20" s="10">
        <v>90</v>
      </c>
      <c r="E20" s="10">
        <v>22</v>
      </c>
      <c r="F20" s="83">
        <v>63.45</v>
      </c>
      <c r="G20" s="11">
        <v>14.01</v>
      </c>
      <c r="H20" s="10">
        <v>64</v>
      </c>
      <c r="I20" s="10">
        <v>64</v>
      </c>
    </row>
    <row r="21" spans="1:9" ht="23.25">
      <c r="A21" s="24">
        <v>11</v>
      </c>
      <c r="B21" s="18" t="s">
        <v>86</v>
      </c>
      <c r="C21" s="19">
        <v>18</v>
      </c>
      <c r="D21" s="10">
        <v>84</v>
      </c>
      <c r="E21" s="10">
        <v>42</v>
      </c>
      <c r="F21" s="83">
        <v>63.22</v>
      </c>
      <c r="G21" s="11">
        <v>10.61</v>
      </c>
      <c r="H21" s="10">
        <v>61</v>
      </c>
      <c r="I21" s="10">
        <v>58</v>
      </c>
    </row>
    <row r="22" spans="1:9" ht="23.25">
      <c r="A22" s="24">
        <v>12</v>
      </c>
      <c r="B22" s="18" t="s">
        <v>97</v>
      </c>
      <c r="C22" s="19">
        <v>20</v>
      </c>
      <c r="D22" s="10">
        <v>72</v>
      </c>
      <c r="E22" s="10">
        <v>56</v>
      </c>
      <c r="F22" s="86">
        <v>62.6</v>
      </c>
      <c r="G22" s="11">
        <v>4.34</v>
      </c>
      <c r="H22" s="10">
        <v>64</v>
      </c>
      <c r="I22" s="10">
        <v>64</v>
      </c>
    </row>
    <row r="23" spans="1:9" ht="23.25">
      <c r="A23" s="24">
        <v>13</v>
      </c>
      <c r="B23" s="18" t="s">
        <v>53</v>
      </c>
      <c r="C23" s="19">
        <v>8</v>
      </c>
      <c r="D23" s="10">
        <v>80</v>
      </c>
      <c r="E23" s="10">
        <v>48</v>
      </c>
      <c r="F23" s="83">
        <v>61.25</v>
      </c>
      <c r="G23" s="11">
        <v>11.04</v>
      </c>
      <c r="H23" s="10">
        <v>55</v>
      </c>
      <c r="I23" s="10">
        <v>54</v>
      </c>
    </row>
    <row r="24" spans="1:9" ht="23.25">
      <c r="A24" s="24">
        <v>14</v>
      </c>
      <c r="B24" s="18" t="s">
        <v>32</v>
      </c>
      <c r="C24" s="19">
        <v>6</v>
      </c>
      <c r="D24" s="10">
        <v>82</v>
      </c>
      <c r="E24" s="10">
        <v>52</v>
      </c>
      <c r="F24" s="86">
        <v>61</v>
      </c>
      <c r="G24" s="10">
        <v>11.7</v>
      </c>
      <c r="H24" s="10">
        <v>54</v>
      </c>
      <c r="I24" s="10">
        <v>52</v>
      </c>
    </row>
    <row r="25" spans="1:9" ht="23.25">
      <c r="A25" s="24">
        <v>15</v>
      </c>
      <c r="B25" s="18" t="s">
        <v>7</v>
      </c>
      <c r="C25" s="19">
        <v>53</v>
      </c>
      <c r="D25" s="10">
        <v>84</v>
      </c>
      <c r="E25" s="10">
        <v>28</v>
      </c>
      <c r="F25" s="86">
        <v>60.6</v>
      </c>
      <c r="G25" s="10">
        <v>11.4</v>
      </c>
      <c r="H25" s="10">
        <v>62</v>
      </c>
      <c r="I25" s="10">
        <v>64</v>
      </c>
    </row>
    <row r="26" spans="1:9" ht="23.25">
      <c r="A26" s="24">
        <v>16</v>
      </c>
      <c r="B26" s="18" t="s">
        <v>90</v>
      </c>
      <c r="C26" s="19">
        <v>22</v>
      </c>
      <c r="D26" s="10">
        <v>80</v>
      </c>
      <c r="E26" s="10">
        <v>40</v>
      </c>
      <c r="F26" s="83">
        <v>60.27</v>
      </c>
      <c r="G26" s="10">
        <v>10.5</v>
      </c>
      <c r="H26" s="10">
        <v>60</v>
      </c>
      <c r="I26" s="10">
        <v>60</v>
      </c>
    </row>
    <row r="27" spans="1:9" ht="23.25">
      <c r="A27" s="24">
        <v>17</v>
      </c>
      <c r="B27" s="18" t="s">
        <v>34</v>
      </c>
      <c r="C27" s="19">
        <v>7</v>
      </c>
      <c r="D27" s="10">
        <v>62</v>
      </c>
      <c r="E27" s="10">
        <v>50</v>
      </c>
      <c r="F27" s="83">
        <v>59.14</v>
      </c>
      <c r="G27" s="11">
        <v>4.12</v>
      </c>
      <c r="H27" s="10">
        <v>62</v>
      </c>
      <c r="I27" s="10">
        <v>62</v>
      </c>
    </row>
    <row r="28" spans="1:9" ht="23.25">
      <c r="A28" s="24">
        <v>18</v>
      </c>
      <c r="B28" s="18" t="s">
        <v>101</v>
      </c>
      <c r="C28" s="19">
        <v>11</v>
      </c>
      <c r="D28" s="10">
        <v>72</v>
      </c>
      <c r="E28" s="10">
        <v>42</v>
      </c>
      <c r="F28" s="83">
        <v>58.91</v>
      </c>
      <c r="G28" s="11">
        <v>8.88</v>
      </c>
      <c r="H28" s="10">
        <v>58</v>
      </c>
      <c r="I28" s="10">
        <v>56</v>
      </c>
    </row>
    <row r="29" spans="1:9" ht="23.25">
      <c r="A29" s="24">
        <v>19</v>
      </c>
      <c r="B29" s="18" t="s">
        <v>74</v>
      </c>
      <c r="C29" s="19">
        <v>12</v>
      </c>
      <c r="D29" s="10">
        <v>78</v>
      </c>
      <c r="E29" s="10">
        <v>48</v>
      </c>
      <c r="F29" s="83">
        <v>58.83</v>
      </c>
      <c r="G29" s="11">
        <v>8.62</v>
      </c>
      <c r="H29" s="10">
        <v>58</v>
      </c>
      <c r="I29" s="10">
        <v>48</v>
      </c>
    </row>
    <row r="30" spans="1:9" ht="23.25">
      <c r="A30" s="24">
        <v>20</v>
      </c>
      <c r="B30" s="18" t="s">
        <v>73</v>
      </c>
      <c r="C30" s="19">
        <v>390</v>
      </c>
      <c r="D30" s="10">
        <v>88</v>
      </c>
      <c r="E30" s="10">
        <v>26</v>
      </c>
      <c r="F30" s="83">
        <v>57.88</v>
      </c>
      <c r="G30" s="11">
        <v>12.24</v>
      </c>
      <c r="H30" s="10">
        <v>58</v>
      </c>
      <c r="I30" s="10">
        <v>60</v>
      </c>
    </row>
    <row r="31" spans="1:9" ht="23.25">
      <c r="A31" s="24">
        <v>21</v>
      </c>
      <c r="B31" s="18" t="s">
        <v>113</v>
      </c>
      <c r="C31" s="19">
        <v>14</v>
      </c>
      <c r="D31" s="10">
        <v>64</v>
      </c>
      <c r="E31" s="10">
        <v>40</v>
      </c>
      <c r="F31" s="83">
        <v>57.57</v>
      </c>
      <c r="G31" s="11">
        <v>6.47</v>
      </c>
      <c r="H31" s="10">
        <v>59</v>
      </c>
      <c r="I31" s="10">
        <v>62</v>
      </c>
    </row>
    <row r="32" spans="1:9" ht="23.25">
      <c r="A32" s="24">
        <v>22</v>
      </c>
      <c r="B32" s="18" t="s">
        <v>31</v>
      </c>
      <c r="C32" s="19">
        <v>3</v>
      </c>
      <c r="D32" s="10">
        <v>60</v>
      </c>
      <c r="E32" s="10">
        <v>54</v>
      </c>
      <c r="F32" s="83">
        <v>57.33</v>
      </c>
      <c r="G32" s="11">
        <v>2.49</v>
      </c>
      <c r="H32" s="10">
        <v>58</v>
      </c>
      <c r="I32" s="20" t="s">
        <v>2</v>
      </c>
    </row>
    <row r="33" spans="1:9" ht="23.25">
      <c r="A33" s="24">
        <v>23</v>
      </c>
      <c r="B33" s="18" t="s">
        <v>51</v>
      </c>
      <c r="C33" s="19">
        <v>6</v>
      </c>
      <c r="D33" s="10">
        <v>78</v>
      </c>
      <c r="E33" s="10">
        <v>32</v>
      </c>
      <c r="F33" s="83">
        <v>57.33</v>
      </c>
      <c r="G33" s="10">
        <v>14.5</v>
      </c>
      <c r="H33" s="10">
        <v>57</v>
      </c>
      <c r="I33" s="10">
        <v>52</v>
      </c>
    </row>
    <row r="34" spans="1:9" ht="23.25">
      <c r="A34" s="24">
        <v>24</v>
      </c>
      <c r="B34" s="18" t="s">
        <v>56</v>
      </c>
      <c r="C34" s="19">
        <v>9</v>
      </c>
      <c r="D34" s="10">
        <v>84</v>
      </c>
      <c r="E34" s="10">
        <v>44</v>
      </c>
      <c r="F34" s="83">
        <v>57.33</v>
      </c>
      <c r="G34" s="11">
        <v>12.58</v>
      </c>
      <c r="H34" s="10">
        <v>52</v>
      </c>
      <c r="I34" s="10">
        <v>50</v>
      </c>
    </row>
    <row r="35" spans="1:9" ht="23.25">
      <c r="A35" s="24">
        <v>25</v>
      </c>
      <c r="B35" s="18" t="s">
        <v>119</v>
      </c>
      <c r="C35" s="19">
        <v>197</v>
      </c>
      <c r="D35" s="10">
        <v>92</v>
      </c>
      <c r="E35" s="10">
        <v>22</v>
      </c>
      <c r="F35" s="83">
        <v>57.33</v>
      </c>
      <c r="G35" s="11">
        <v>13.18</v>
      </c>
      <c r="H35" s="10">
        <v>58</v>
      </c>
      <c r="I35" s="10">
        <v>64</v>
      </c>
    </row>
    <row r="36" spans="1:9" ht="23.25">
      <c r="A36" s="24">
        <v>26</v>
      </c>
      <c r="B36" s="18" t="s">
        <v>122</v>
      </c>
      <c r="C36" s="19">
        <v>8</v>
      </c>
      <c r="D36" s="10">
        <v>70</v>
      </c>
      <c r="E36" s="10">
        <v>44</v>
      </c>
      <c r="F36" s="83">
        <v>57.25</v>
      </c>
      <c r="G36" s="11">
        <v>7.41</v>
      </c>
      <c r="H36" s="10">
        <v>57</v>
      </c>
      <c r="I36" s="10">
        <v>54</v>
      </c>
    </row>
    <row r="37" spans="1:9" ht="23.25">
      <c r="A37" s="24">
        <v>27</v>
      </c>
      <c r="B37" s="18" t="s">
        <v>35</v>
      </c>
      <c r="C37" s="19">
        <v>26</v>
      </c>
      <c r="D37" s="10">
        <v>74</v>
      </c>
      <c r="E37" s="10">
        <v>22</v>
      </c>
      <c r="F37" s="83">
        <v>56.54</v>
      </c>
      <c r="G37" s="11">
        <v>13.91</v>
      </c>
      <c r="H37" s="10">
        <v>60</v>
      </c>
      <c r="I37" s="10">
        <v>56</v>
      </c>
    </row>
    <row r="38" spans="1:9" ht="23.25">
      <c r="A38" s="24">
        <v>28</v>
      </c>
      <c r="B38" s="18" t="s">
        <v>36</v>
      </c>
      <c r="C38" s="19">
        <v>29</v>
      </c>
      <c r="D38" s="10">
        <v>74</v>
      </c>
      <c r="E38" s="10">
        <v>36</v>
      </c>
      <c r="F38" s="83">
        <v>56.34</v>
      </c>
      <c r="G38" s="11">
        <v>9.48</v>
      </c>
      <c r="H38" s="10">
        <v>56</v>
      </c>
      <c r="I38" s="10">
        <v>60</v>
      </c>
    </row>
    <row r="39" spans="1:9" ht="23.25">
      <c r="A39" s="24">
        <v>29</v>
      </c>
      <c r="B39" s="18" t="s">
        <v>55</v>
      </c>
      <c r="C39" s="19">
        <v>7</v>
      </c>
      <c r="D39" s="10">
        <v>72</v>
      </c>
      <c r="E39" s="10">
        <v>44</v>
      </c>
      <c r="F39" s="86">
        <v>56</v>
      </c>
      <c r="G39" s="11">
        <v>9.68</v>
      </c>
      <c r="H39" s="10">
        <v>54</v>
      </c>
      <c r="I39" s="10">
        <v>44</v>
      </c>
    </row>
    <row r="40" spans="1:9" ht="23.25">
      <c r="A40" s="24">
        <v>30</v>
      </c>
      <c r="B40" s="18" t="s">
        <v>6</v>
      </c>
      <c r="C40" s="19">
        <v>11</v>
      </c>
      <c r="D40" s="10">
        <v>76</v>
      </c>
      <c r="E40" s="10">
        <v>30</v>
      </c>
      <c r="F40" s="83">
        <v>54.91</v>
      </c>
      <c r="G40" s="11">
        <v>12.19</v>
      </c>
      <c r="H40" s="10">
        <v>52</v>
      </c>
      <c r="I40" s="10">
        <v>52</v>
      </c>
    </row>
    <row r="41" spans="1:9" ht="23.25">
      <c r="A41" s="24">
        <v>31</v>
      </c>
      <c r="B41" s="18" t="s">
        <v>107</v>
      </c>
      <c r="C41" s="19">
        <v>14</v>
      </c>
      <c r="D41" s="10">
        <v>76</v>
      </c>
      <c r="E41" s="10">
        <v>30</v>
      </c>
      <c r="F41" s="83">
        <v>54.57</v>
      </c>
      <c r="G41" s="10">
        <v>13.8</v>
      </c>
      <c r="H41" s="10">
        <v>54</v>
      </c>
      <c r="I41" s="10">
        <v>54</v>
      </c>
    </row>
    <row r="42" spans="1:9" ht="23.25">
      <c r="A42" s="24">
        <v>32</v>
      </c>
      <c r="B42" s="18" t="s">
        <v>44</v>
      </c>
      <c r="C42" s="19">
        <v>4</v>
      </c>
      <c r="D42" s="10">
        <v>62</v>
      </c>
      <c r="E42" s="10">
        <v>46</v>
      </c>
      <c r="F42" s="86">
        <v>54.5</v>
      </c>
      <c r="G42" s="11">
        <v>7.53</v>
      </c>
      <c r="H42" s="10">
        <v>55</v>
      </c>
      <c r="I42" s="10">
        <v>62</v>
      </c>
    </row>
    <row r="43" spans="1:9" ht="23.25">
      <c r="A43" s="24">
        <v>33</v>
      </c>
      <c r="B43" s="18" t="s">
        <v>69</v>
      </c>
      <c r="C43" s="19">
        <v>9</v>
      </c>
      <c r="D43" s="10">
        <v>72</v>
      </c>
      <c r="E43" s="10">
        <v>32</v>
      </c>
      <c r="F43" s="83">
        <v>54.44</v>
      </c>
      <c r="G43" s="11">
        <v>13.78</v>
      </c>
      <c r="H43" s="10">
        <v>58</v>
      </c>
      <c r="I43" s="10">
        <v>38</v>
      </c>
    </row>
    <row r="44" spans="1:9" ht="23.25">
      <c r="A44" s="24">
        <v>34</v>
      </c>
      <c r="B44" s="18" t="s">
        <v>66</v>
      </c>
      <c r="C44" s="19">
        <v>19</v>
      </c>
      <c r="D44" s="10">
        <v>64</v>
      </c>
      <c r="E44" s="10">
        <v>38</v>
      </c>
      <c r="F44" s="83">
        <v>54.42</v>
      </c>
      <c r="G44" s="11">
        <v>7.24</v>
      </c>
      <c r="H44" s="10">
        <v>56</v>
      </c>
      <c r="I44" s="10">
        <v>60</v>
      </c>
    </row>
    <row r="45" spans="1:9" ht="23.25">
      <c r="A45" s="24">
        <v>35</v>
      </c>
      <c r="B45" s="18" t="s">
        <v>25</v>
      </c>
      <c r="C45" s="19">
        <v>13</v>
      </c>
      <c r="D45" s="10">
        <v>76</v>
      </c>
      <c r="E45" s="10">
        <v>30</v>
      </c>
      <c r="F45" s="83">
        <v>54.31</v>
      </c>
      <c r="G45" s="11">
        <v>15.51</v>
      </c>
      <c r="H45" s="10">
        <v>58</v>
      </c>
      <c r="I45" s="10">
        <v>36</v>
      </c>
    </row>
    <row r="46" spans="1:9" ht="23.25">
      <c r="A46" s="24">
        <v>36</v>
      </c>
      <c r="B46" s="18" t="s">
        <v>60</v>
      </c>
      <c r="C46" s="19">
        <v>40</v>
      </c>
      <c r="D46" s="10">
        <v>76</v>
      </c>
      <c r="E46" s="10">
        <v>22</v>
      </c>
      <c r="F46" s="83">
        <v>54.05</v>
      </c>
      <c r="G46" s="11">
        <v>11.61</v>
      </c>
      <c r="H46" s="10">
        <v>56</v>
      </c>
      <c r="I46" s="10">
        <v>50</v>
      </c>
    </row>
    <row r="47" spans="1:9" ht="23.25">
      <c r="A47" s="24">
        <v>37</v>
      </c>
      <c r="B47" s="18" t="s">
        <v>78</v>
      </c>
      <c r="C47" s="19">
        <v>9</v>
      </c>
      <c r="D47" s="10">
        <v>70</v>
      </c>
      <c r="E47" s="10">
        <v>40</v>
      </c>
      <c r="F47" s="83">
        <v>53.78</v>
      </c>
      <c r="G47" s="11">
        <v>9.73</v>
      </c>
      <c r="H47" s="10">
        <v>54</v>
      </c>
      <c r="I47" s="10">
        <v>54</v>
      </c>
    </row>
    <row r="48" spans="1:9" ht="23.25">
      <c r="A48" s="24">
        <v>38</v>
      </c>
      <c r="B48" s="18" t="s">
        <v>26</v>
      </c>
      <c r="C48" s="19">
        <v>39</v>
      </c>
      <c r="D48" s="10">
        <v>76</v>
      </c>
      <c r="E48" s="10">
        <v>20</v>
      </c>
      <c r="F48" s="83">
        <v>53.69</v>
      </c>
      <c r="G48" s="11">
        <v>12.06</v>
      </c>
      <c r="H48" s="10">
        <v>56</v>
      </c>
      <c r="I48" s="10">
        <v>56</v>
      </c>
    </row>
    <row r="49" spans="1:9" ht="23.25">
      <c r="A49" s="24">
        <v>39</v>
      </c>
      <c r="B49" s="18" t="s">
        <v>89</v>
      </c>
      <c r="C49" s="19">
        <v>26</v>
      </c>
      <c r="D49" s="10">
        <v>82</v>
      </c>
      <c r="E49" s="10">
        <v>12</v>
      </c>
      <c r="F49" s="83">
        <v>53.62</v>
      </c>
      <c r="G49" s="11">
        <v>15.02</v>
      </c>
      <c r="H49" s="10">
        <v>59</v>
      </c>
      <c r="I49" s="10">
        <v>64</v>
      </c>
    </row>
    <row r="50" spans="1:9" ht="23.25">
      <c r="A50" s="24">
        <v>40</v>
      </c>
      <c r="B50" s="18" t="s">
        <v>77</v>
      </c>
      <c r="C50" s="19">
        <v>4</v>
      </c>
      <c r="D50" s="10">
        <v>62</v>
      </c>
      <c r="E50" s="10">
        <v>44</v>
      </c>
      <c r="F50" s="86">
        <v>53.5</v>
      </c>
      <c r="G50" s="11">
        <v>6.98</v>
      </c>
      <c r="H50" s="10">
        <v>54</v>
      </c>
      <c r="I50" s="20" t="s">
        <v>2</v>
      </c>
    </row>
    <row r="51" spans="1:9" ht="23.25">
      <c r="A51" s="24">
        <v>41</v>
      </c>
      <c r="B51" s="18" t="s">
        <v>40</v>
      </c>
      <c r="C51" s="19">
        <v>16</v>
      </c>
      <c r="D51" s="10">
        <v>76</v>
      </c>
      <c r="E51" s="10">
        <v>32</v>
      </c>
      <c r="F51" s="86">
        <v>53</v>
      </c>
      <c r="G51" s="11">
        <v>13.06</v>
      </c>
      <c r="H51" s="10">
        <v>55</v>
      </c>
      <c r="I51" s="10">
        <v>60</v>
      </c>
    </row>
    <row r="52" spans="1:9" ht="23.25">
      <c r="A52" s="24">
        <v>42</v>
      </c>
      <c r="B52" s="18" t="s">
        <v>118</v>
      </c>
      <c r="C52" s="19">
        <v>13</v>
      </c>
      <c r="D52" s="10">
        <v>78</v>
      </c>
      <c r="E52" s="10">
        <v>34</v>
      </c>
      <c r="F52" s="83">
        <v>52.31</v>
      </c>
      <c r="G52" s="11">
        <v>11.58</v>
      </c>
      <c r="H52" s="10">
        <v>52</v>
      </c>
      <c r="I52" s="10">
        <v>52</v>
      </c>
    </row>
    <row r="53" spans="1:9" ht="23.25">
      <c r="A53" s="24">
        <v>43</v>
      </c>
      <c r="B53" s="18" t="s">
        <v>48</v>
      </c>
      <c r="C53" s="19">
        <v>8</v>
      </c>
      <c r="D53" s="10">
        <v>64</v>
      </c>
      <c r="E53" s="10">
        <v>36</v>
      </c>
      <c r="F53" s="83">
        <v>52.25</v>
      </c>
      <c r="G53" s="11">
        <v>8.33</v>
      </c>
      <c r="H53" s="10">
        <v>54</v>
      </c>
      <c r="I53" s="10">
        <v>58</v>
      </c>
    </row>
    <row r="54" spans="1:9" ht="23.25">
      <c r="A54" s="24">
        <v>44</v>
      </c>
      <c r="B54" s="18" t="s">
        <v>59</v>
      </c>
      <c r="C54" s="19">
        <v>14</v>
      </c>
      <c r="D54" s="10">
        <v>60</v>
      </c>
      <c r="E54" s="10">
        <v>42</v>
      </c>
      <c r="F54" s="83">
        <v>52.14</v>
      </c>
      <c r="G54" s="10">
        <v>4.1</v>
      </c>
      <c r="H54" s="10">
        <v>53</v>
      </c>
      <c r="I54" s="10">
        <v>54</v>
      </c>
    </row>
    <row r="55" spans="1:9" ht="23.25">
      <c r="A55" s="24">
        <v>45</v>
      </c>
      <c r="B55" s="18" t="s">
        <v>42</v>
      </c>
      <c r="C55" s="19">
        <v>8</v>
      </c>
      <c r="D55" s="10">
        <v>66</v>
      </c>
      <c r="E55" s="10">
        <v>42</v>
      </c>
      <c r="F55" s="86">
        <v>52</v>
      </c>
      <c r="G55" s="11">
        <v>8.43</v>
      </c>
      <c r="H55" s="10">
        <v>53</v>
      </c>
      <c r="I55" s="10">
        <v>42</v>
      </c>
    </row>
    <row r="56" spans="1:9" ht="23.25">
      <c r="A56" s="24">
        <v>46</v>
      </c>
      <c r="B56" s="18" t="s">
        <v>112</v>
      </c>
      <c r="C56" s="19">
        <v>18</v>
      </c>
      <c r="D56" s="10">
        <v>72</v>
      </c>
      <c r="E56" s="10">
        <v>32</v>
      </c>
      <c r="F56" s="83">
        <v>51.44</v>
      </c>
      <c r="G56" s="11">
        <v>13.01</v>
      </c>
      <c r="H56" s="10">
        <v>55</v>
      </c>
      <c r="I56" s="10">
        <v>38</v>
      </c>
    </row>
    <row r="57" spans="1:9" ht="23.25">
      <c r="A57" s="24">
        <v>47</v>
      </c>
      <c r="B57" s="18" t="s">
        <v>94</v>
      </c>
      <c r="C57" s="19">
        <v>12</v>
      </c>
      <c r="D57" s="10">
        <v>60</v>
      </c>
      <c r="E57" s="10">
        <v>34</v>
      </c>
      <c r="F57" s="86">
        <v>51</v>
      </c>
      <c r="G57" s="11">
        <v>8.19</v>
      </c>
      <c r="H57" s="10">
        <v>54</v>
      </c>
      <c r="I57" s="10">
        <v>56</v>
      </c>
    </row>
    <row r="58" spans="1:9" ht="23.25">
      <c r="A58" s="24">
        <v>48</v>
      </c>
      <c r="B58" s="18" t="s">
        <v>54</v>
      </c>
      <c r="C58" s="19">
        <v>9</v>
      </c>
      <c r="D58" s="10">
        <v>64</v>
      </c>
      <c r="E58" s="10">
        <v>40</v>
      </c>
      <c r="F58" s="83">
        <v>50.89</v>
      </c>
      <c r="G58" s="10">
        <v>8.8</v>
      </c>
      <c r="H58" s="10">
        <v>52</v>
      </c>
      <c r="I58" s="10">
        <v>40</v>
      </c>
    </row>
    <row r="59" spans="1:9" ht="23.25">
      <c r="A59" s="24">
        <v>49</v>
      </c>
      <c r="B59" s="18" t="s">
        <v>111</v>
      </c>
      <c r="C59" s="19">
        <v>9</v>
      </c>
      <c r="D59" s="10">
        <v>68</v>
      </c>
      <c r="E59" s="10">
        <v>34</v>
      </c>
      <c r="F59" s="83">
        <v>50.89</v>
      </c>
      <c r="G59" s="11">
        <v>10.03</v>
      </c>
      <c r="H59" s="10">
        <v>52</v>
      </c>
      <c r="I59" s="10">
        <v>50</v>
      </c>
    </row>
    <row r="60" spans="1:9" ht="23.25">
      <c r="A60" s="170">
        <v>50</v>
      </c>
      <c r="B60" s="171" t="s">
        <v>41</v>
      </c>
      <c r="C60" s="172">
        <v>10</v>
      </c>
      <c r="D60" s="173">
        <v>60</v>
      </c>
      <c r="E60" s="173">
        <v>32</v>
      </c>
      <c r="F60" s="173">
        <v>50.8</v>
      </c>
      <c r="G60" s="174">
        <v>8.26</v>
      </c>
      <c r="H60" s="173">
        <v>53</v>
      </c>
      <c r="I60" s="173">
        <v>58</v>
      </c>
    </row>
    <row r="61" spans="1:9" ht="23.25">
      <c r="A61" s="24">
        <v>51</v>
      </c>
      <c r="B61" s="18" t="s">
        <v>52</v>
      </c>
      <c r="C61" s="19">
        <v>3</v>
      </c>
      <c r="D61" s="10">
        <v>60</v>
      </c>
      <c r="E61" s="10">
        <v>38</v>
      </c>
      <c r="F61" s="83">
        <v>50.67</v>
      </c>
      <c r="G61" s="11">
        <v>9.29</v>
      </c>
      <c r="H61" s="10">
        <v>54</v>
      </c>
      <c r="I61" s="20" t="s">
        <v>2</v>
      </c>
    </row>
    <row r="62" spans="1:9" ht="23.25">
      <c r="A62" s="24">
        <v>52</v>
      </c>
      <c r="B62" s="18" t="s">
        <v>93</v>
      </c>
      <c r="C62" s="19">
        <v>6</v>
      </c>
      <c r="D62" s="10">
        <v>66</v>
      </c>
      <c r="E62" s="10">
        <v>16</v>
      </c>
      <c r="F62" s="86">
        <v>50</v>
      </c>
      <c r="G62" s="11">
        <v>15.83</v>
      </c>
      <c r="H62" s="10">
        <v>55</v>
      </c>
      <c r="I62" s="10">
        <v>56</v>
      </c>
    </row>
    <row r="63" spans="1:9" ht="23.25">
      <c r="A63" s="24">
        <v>53</v>
      </c>
      <c r="B63" s="18" t="s">
        <v>103</v>
      </c>
      <c r="C63" s="19">
        <v>1</v>
      </c>
      <c r="D63" s="10">
        <v>50</v>
      </c>
      <c r="E63" s="10">
        <v>50</v>
      </c>
      <c r="F63" s="86">
        <v>50</v>
      </c>
      <c r="G63" s="10">
        <v>0</v>
      </c>
      <c r="H63" s="10">
        <v>50</v>
      </c>
      <c r="I63" s="10">
        <v>50</v>
      </c>
    </row>
    <row r="64" spans="1:9" ht="23.25">
      <c r="A64" s="24">
        <v>54</v>
      </c>
      <c r="B64" s="18" t="s">
        <v>116</v>
      </c>
      <c r="C64" s="19">
        <v>2</v>
      </c>
      <c r="D64" s="10">
        <v>52</v>
      </c>
      <c r="E64" s="10">
        <v>48</v>
      </c>
      <c r="F64" s="86">
        <v>50</v>
      </c>
      <c r="G64" s="10">
        <v>2</v>
      </c>
      <c r="H64" s="10">
        <v>50</v>
      </c>
      <c r="I64" s="20" t="s">
        <v>2</v>
      </c>
    </row>
    <row r="65" spans="1:9" ht="23.25">
      <c r="A65" s="24">
        <v>55</v>
      </c>
      <c r="B65" s="18" t="s">
        <v>98</v>
      </c>
      <c r="C65" s="19">
        <v>15</v>
      </c>
      <c r="D65" s="10">
        <v>62</v>
      </c>
      <c r="E65" s="10">
        <v>20</v>
      </c>
      <c r="F65" s="83">
        <v>49.87</v>
      </c>
      <c r="G65" s="11">
        <v>10.42</v>
      </c>
      <c r="H65" s="10">
        <v>52</v>
      </c>
      <c r="I65" s="10">
        <v>50</v>
      </c>
    </row>
    <row r="66" spans="1:9" ht="23.25">
      <c r="A66" s="24">
        <v>56</v>
      </c>
      <c r="B66" s="18" t="s">
        <v>99</v>
      </c>
      <c r="C66" s="19">
        <v>12</v>
      </c>
      <c r="D66" s="10">
        <v>68</v>
      </c>
      <c r="E66" s="10">
        <v>34</v>
      </c>
      <c r="F66" s="83">
        <v>49.83</v>
      </c>
      <c r="G66" s="11">
        <v>11.09</v>
      </c>
      <c r="H66" s="10">
        <v>50</v>
      </c>
      <c r="I66" s="10">
        <v>54</v>
      </c>
    </row>
    <row r="67" spans="1:9" ht="23.25">
      <c r="A67" s="24">
        <v>57</v>
      </c>
      <c r="B67" s="18" t="s">
        <v>27</v>
      </c>
      <c r="C67" s="19">
        <v>16</v>
      </c>
      <c r="D67" s="10">
        <v>70</v>
      </c>
      <c r="E67" s="10">
        <v>24</v>
      </c>
      <c r="F67" s="83">
        <v>49.75</v>
      </c>
      <c r="G67" s="11">
        <v>12.14</v>
      </c>
      <c r="H67" s="10">
        <v>52</v>
      </c>
      <c r="I67" s="10">
        <v>54</v>
      </c>
    </row>
    <row r="68" spans="1:9" ht="23.25">
      <c r="A68" s="24">
        <v>58</v>
      </c>
      <c r="B68" s="18" t="s">
        <v>114</v>
      </c>
      <c r="C68" s="19">
        <v>12</v>
      </c>
      <c r="D68" s="10">
        <v>72</v>
      </c>
      <c r="E68" s="10">
        <v>24</v>
      </c>
      <c r="F68" s="86">
        <v>49.5</v>
      </c>
      <c r="G68" s="11">
        <v>12.78</v>
      </c>
      <c r="H68" s="10">
        <v>49</v>
      </c>
      <c r="I68" s="10">
        <v>40</v>
      </c>
    </row>
    <row r="69" spans="1:9" ht="23.25">
      <c r="A69" s="24">
        <v>59</v>
      </c>
      <c r="B69" s="18" t="s">
        <v>43</v>
      </c>
      <c r="C69" s="19">
        <v>2</v>
      </c>
      <c r="D69" s="10">
        <v>50</v>
      </c>
      <c r="E69" s="10">
        <v>48</v>
      </c>
      <c r="F69" s="86">
        <v>49</v>
      </c>
      <c r="G69" s="10">
        <v>1</v>
      </c>
      <c r="H69" s="10">
        <v>49</v>
      </c>
      <c r="I69" s="20" t="s">
        <v>2</v>
      </c>
    </row>
    <row r="70" spans="1:9" ht="23.25">
      <c r="A70" s="24">
        <v>60</v>
      </c>
      <c r="B70" s="18" t="s">
        <v>37</v>
      </c>
      <c r="C70" s="19">
        <v>7</v>
      </c>
      <c r="D70" s="10">
        <v>62</v>
      </c>
      <c r="E70" s="10">
        <v>28</v>
      </c>
      <c r="F70" s="83">
        <v>48.86</v>
      </c>
      <c r="G70" s="11">
        <v>10.47</v>
      </c>
      <c r="H70" s="10">
        <v>48</v>
      </c>
      <c r="I70" s="10">
        <v>48</v>
      </c>
    </row>
    <row r="71" spans="1:9" ht="23.25">
      <c r="A71" s="24">
        <v>61</v>
      </c>
      <c r="B71" s="18" t="s">
        <v>85</v>
      </c>
      <c r="C71" s="19">
        <v>14</v>
      </c>
      <c r="D71" s="10">
        <v>68</v>
      </c>
      <c r="E71" s="10">
        <v>30</v>
      </c>
      <c r="F71" s="83">
        <v>48.71</v>
      </c>
      <c r="G71" s="11">
        <v>10.81</v>
      </c>
      <c r="H71" s="10">
        <v>48</v>
      </c>
      <c r="I71" s="10">
        <v>50</v>
      </c>
    </row>
    <row r="72" spans="1:9" ht="23.25">
      <c r="A72" s="24">
        <v>62</v>
      </c>
      <c r="B72" s="18" t="s">
        <v>84</v>
      </c>
      <c r="C72" s="19">
        <v>16</v>
      </c>
      <c r="D72" s="10">
        <v>60</v>
      </c>
      <c r="E72" s="10">
        <v>32</v>
      </c>
      <c r="F72" s="86">
        <v>48.5</v>
      </c>
      <c r="G72" s="11">
        <v>8.53</v>
      </c>
      <c r="H72" s="10">
        <v>51</v>
      </c>
      <c r="I72" s="10">
        <v>52</v>
      </c>
    </row>
    <row r="73" spans="1:9" ht="23.25">
      <c r="A73" s="24">
        <v>63</v>
      </c>
      <c r="B73" s="18" t="s">
        <v>100</v>
      </c>
      <c r="C73" s="19">
        <v>12</v>
      </c>
      <c r="D73" s="10">
        <v>72</v>
      </c>
      <c r="E73" s="10">
        <v>28</v>
      </c>
      <c r="F73" s="83">
        <v>48.17</v>
      </c>
      <c r="G73" s="11">
        <v>12.34</v>
      </c>
      <c r="H73" s="10">
        <v>48</v>
      </c>
      <c r="I73" s="10">
        <v>44</v>
      </c>
    </row>
    <row r="74" spans="1:9" ht="23.25">
      <c r="A74" s="24">
        <v>64</v>
      </c>
      <c r="B74" s="18" t="s">
        <v>64</v>
      </c>
      <c r="C74" s="19">
        <v>7</v>
      </c>
      <c r="D74" s="10">
        <v>68</v>
      </c>
      <c r="E74" s="10">
        <v>36</v>
      </c>
      <c r="F74" s="83">
        <v>47.71</v>
      </c>
      <c r="G74" s="11">
        <v>10.55</v>
      </c>
      <c r="H74" s="10">
        <v>46</v>
      </c>
      <c r="I74" s="10">
        <v>36</v>
      </c>
    </row>
    <row r="75" spans="1:9" ht="23.25">
      <c r="A75" s="24">
        <v>65</v>
      </c>
      <c r="B75" s="18" t="s">
        <v>70</v>
      </c>
      <c r="C75" s="19">
        <v>10</v>
      </c>
      <c r="D75" s="10">
        <v>74</v>
      </c>
      <c r="E75" s="10">
        <v>32</v>
      </c>
      <c r="F75" s="86">
        <v>47.4</v>
      </c>
      <c r="G75" s="11">
        <v>13.33</v>
      </c>
      <c r="H75" s="10">
        <v>43</v>
      </c>
      <c r="I75" s="10">
        <v>38</v>
      </c>
    </row>
    <row r="76" spans="1:9" ht="23.25">
      <c r="A76" s="24">
        <v>66</v>
      </c>
      <c r="B76" s="18" t="s">
        <v>91</v>
      </c>
      <c r="C76" s="19">
        <v>6</v>
      </c>
      <c r="D76" s="10">
        <v>58</v>
      </c>
      <c r="E76" s="10">
        <v>38</v>
      </c>
      <c r="F76" s="86">
        <v>47</v>
      </c>
      <c r="G76" s="10">
        <v>7.9</v>
      </c>
      <c r="H76" s="10">
        <v>46</v>
      </c>
      <c r="I76" s="10">
        <v>40</v>
      </c>
    </row>
    <row r="77" spans="1:9" ht="23.25">
      <c r="A77" s="24">
        <v>67</v>
      </c>
      <c r="B77" s="18" t="s">
        <v>96</v>
      </c>
      <c r="C77" s="19">
        <v>16</v>
      </c>
      <c r="D77" s="10">
        <v>74</v>
      </c>
      <c r="E77" s="10">
        <v>28</v>
      </c>
      <c r="F77" s="83">
        <v>46.75</v>
      </c>
      <c r="G77" s="11">
        <v>12.71</v>
      </c>
      <c r="H77" s="10">
        <v>49</v>
      </c>
      <c r="I77" s="10">
        <v>30</v>
      </c>
    </row>
    <row r="78" spans="1:9" ht="23.25">
      <c r="A78" s="24">
        <v>68</v>
      </c>
      <c r="B78" s="18" t="s">
        <v>109</v>
      </c>
      <c r="C78" s="19">
        <v>14</v>
      </c>
      <c r="D78" s="10">
        <v>72</v>
      </c>
      <c r="E78" s="10">
        <v>14</v>
      </c>
      <c r="F78" s="83">
        <v>46.57</v>
      </c>
      <c r="G78" s="11">
        <v>18.07</v>
      </c>
      <c r="H78" s="10">
        <v>53</v>
      </c>
      <c r="I78" s="10">
        <v>30</v>
      </c>
    </row>
    <row r="79" spans="1:9" ht="23.25">
      <c r="A79" s="24">
        <v>69</v>
      </c>
      <c r="B79" s="18" t="s">
        <v>4</v>
      </c>
      <c r="C79" s="19">
        <v>18</v>
      </c>
      <c r="D79" s="10">
        <v>68</v>
      </c>
      <c r="E79" s="10">
        <v>20</v>
      </c>
      <c r="F79" s="83">
        <v>45.78</v>
      </c>
      <c r="G79" s="11">
        <v>14.79</v>
      </c>
      <c r="H79" s="10">
        <v>45</v>
      </c>
      <c r="I79" s="10">
        <v>20</v>
      </c>
    </row>
    <row r="80" spans="1:9" ht="23.25">
      <c r="A80" s="24">
        <v>70</v>
      </c>
      <c r="B80" s="18" t="s">
        <v>5</v>
      </c>
      <c r="C80" s="19">
        <v>6</v>
      </c>
      <c r="D80" s="10">
        <v>56</v>
      </c>
      <c r="E80" s="10">
        <v>34</v>
      </c>
      <c r="F80" s="83">
        <v>45.67</v>
      </c>
      <c r="G80" s="11">
        <v>9.89</v>
      </c>
      <c r="H80" s="10">
        <v>47</v>
      </c>
      <c r="I80" s="10">
        <v>34</v>
      </c>
    </row>
    <row r="81" spans="1:9" ht="23.25">
      <c r="A81" s="24">
        <v>71</v>
      </c>
      <c r="B81" s="18" t="s">
        <v>102</v>
      </c>
      <c r="C81" s="19">
        <v>6</v>
      </c>
      <c r="D81" s="10">
        <v>60</v>
      </c>
      <c r="E81" s="10">
        <v>32</v>
      </c>
      <c r="F81" s="83">
        <v>45.33</v>
      </c>
      <c r="G81" s="11">
        <v>10.04</v>
      </c>
      <c r="H81" s="10">
        <v>44</v>
      </c>
      <c r="I81" s="20" t="s">
        <v>2</v>
      </c>
    </row>
    <row r="82" spans="1:9" ht="23.25">
      <c r="A82" s="24">
        <v>72</v>
      </c>
      <c r="B82" s="18" t="s">
        <v>81</v>
      </c>
      <c r="C82" s="19">
        <v>14</v>
      </c>
      <c r="D82" s="10">
        <v>62</v>
      </c>
      <c r="E82" s="10">
        <v>24</v>
      </c>
      <c r="F82" s="83">
        <v>45.29</v>
      </c>
      <c r="G82" s="11">
        <v>12.57</v>
      </c>
      <c r="H82" s="10">
        <v>46</v>
      </c>
      <c r="I82" s="10">
        <v>62</v>
      </c>
    </row>
    <row r="83" spans="1:9" ht="23.25">
      <c r="A83" s="24">
        <v>73</v>
      </c>
      <c r="B83" s="18" t="s">
        <v>104</v>
      </c>
      <c r="C83" s="19">
        <v>8</v>
      </c>
      <c r="D83" s="10">
        <v>68</v>
      </c>
      <c r="E83" s="10">
        <v>16</v>
      </c>
      <c r="F83" s="83">
        <v>45.25</v>
      </c>
      <c r="G83" s="11">
        <v>15.46</v>
      </c>
      <c r="H83" s="10">
        <v>44</v>
      </c>
      <c r="I83" s="10">
        <v>42</v>
      </c>
    </row>
    <row r="84" spans="1:9" ht="23.25">
      <c r="A84" s="24">
        <v>74</v>
      </c>
      <c r="B84" s="18" t="s">
        <v>95</v>
      </c>
      <c r="C84" s="19">
        <v>18</v>
      </c>
      <c r="D84" s="10">
        <v>76</v>
      </c>
      <c r="E84" s="10">
        <v>18</v>
      </c>
      <c r="F84" s="83">
        <v>45.22</v>
      </c>
      <c r="G84" s="11">
        <v>16.04</v>
      </c>
      <c r="H84" s="10">
        <v>49</v>
      </c>
      <c r="I84" s="10">
        <v>30</v>
      </c>
    </row>
    <row r="85" spans="1:9" ht="23.25">
      <c r="A85" s="24">
        <v>75</v>
      </c>
      <c r="B85" s="18" t="s">
        <v>106</v>
      </c>
      <c r="C85" s="19">
        <v>7</v>
      </c>
      <c r="D85" s="10">
        <v>56</v>
      </c>
      <c r="E85" s="10">
        <v>32</v>
      </c>
      <c r="F85" s="83">
        <v>45.14</v>
      </c>
      <c r="G85" s="11">
        <v>9.06</v>
      </c>
      <c r="H85" s="10">
        <v>48</v>
      </c>
      <c r="I85" s="10">
        <v>32</v>
      </c>
    </row>
    <row r="86" spans="1:9" ht="23.25">
      <c r="A86" s="24">
        <v>76</v>
      </c>
      <c r="B86" s="18" t="s">
        <v>67</v>
      </c>
      <c r="C86" s="19">
        <v>10</v>
      </c>
      <c r="D86" s="10">
        <v>66</v>
      </c>
      <c r="E86" s="10">
        <v>30</v>
      </c>
      <c r="F86" s="86">
        <v>45</v>
      </c>
      <c r="G86" s="11">
        <v>8.87</v>
      </c>
      <c r="H86" s="10">
        <v>44</v>
      </c>
      <c r="I86" s="10">
        <v>44</v>
      </c>
    </row>
    <row r="87" spans="1:9" ht="23.25">
      <c r="A87" s="24">
        <v>77</v>
      </c>
      <c r="B87" s="18" t="s">
        <v>80</v>
      </c>
      <c r="C87" s="19">
        <v>12</v>
      </c>
      <c r="D87" s="10">
        <v>72</v>
      </c>
      <c r="E87" s="10">
        <v>14</v>
      </c>
      <c r="F87" s="86">
        <v>45</v>
      </c>
      <c r="G87" s="11">
        <v>18.36</v>
      </c>
      <c r="H87" s="10">
        <v>52</v>
      </c>
      <c r="I87" s="10">
        <v>52</v>
      </c>
    </row>
    <row r="88" spans="1:9" ht="23.25">
      <c r="A88" s="24">
        <v>78</v>
      </c>
      <c r="B88" s="18" t="s">
        <v>117</v>
      </c>
      <c r="C88" s="19">
        <v>5</v>
      </c>
      <c r="D88" s="10">
        <v>48</v>
      </c>
      <c r="E88" s="10">
        <v>38</v>
      </c>
      <c r="F88" s="86">
        <v>44.8</v>
      </c>
      <c r="G88" s="11">
        <v>3.71</v>
      </c>
      <c r="H88" s="10">
        <v>46</v>
      </c>
      <c r="I88" s="10">
        <v>48</v>
      </c>
    </row>
    <row r="89" spans="1:9" ht="23.25">
      <c r="A89" s="24">
        <v>79</v>
      </c>
      <c r="B89" s="18" t="s">
        <v>49</v>
      </c>
      <c r="C89" s="19">
        <v>3</v>
      </c>
      <c r="D89" s="10">
        <v>52</v>
      </c>
      <c r="E89" s="10">
        <v>40</v>
      </c>
      <c r="F89" s="83">
        <v>44.67</v>
      </c>
      <c r="G89" s="11">
        <v>5.25</v>
      </c>
      <c r="H89" s="10">
        <v>42</v>
      </c>
      <c r="I89" s="20" t="s">
        <v>2</v>
      </c>
    </row>
    <row r="90" spans="1:9" ht="23.25">
      <c r="A90" s="24">
        <v>80</v>
      </c>
      <c r="B90" s="18" t="s">
        <v>65</v>
      </c>
      <c r="C90" s="19">
        <v>8</v>
      </c>
      <c r="D90" s="10">
        <v>60</v>
      </c>
      <c r="E90" s="10">
        <v>26</v>
      </c>
      <c r="F90" s="86">
        <v>44.5</v>
      </c>
      <c r="G90" s="11">
        <v>13.18</v>
      </c>
      <c r="H90" s="10">
        <v>42</v>
      </c>
      <c r="I90" s="10">
        <v>60</v>
      </c>
    </row>
    <row r="91" spans="1:9" ht="23.25">
      <c r="A91" s="24">
        <v>81</v>
      </c>
      <c r="B91" s="18" t="s">
        <v>79</v>
      </c>
      <c r="C91" s="19">
        <v>4</v>
      </c>
      <c r="D91" s="10">
        <v>62</v>
      </c>
      <c r="E91" s="10">
        <v>30</v>
      </c>
      <c r="F91" s="86">
        <v>44.5</v>
      </c>
      <c r="G91" s="11">
        <v>13.81</v>
      </c>
      <c r="H91" s="10">
        <v>43</v>
      </c>
      <c r="I91" s="20" t="s">
        <v>2</v>
      </c>
    </row>
    <row r="92" spans="1:9" ht="23.25">
      <c r="A92" s="24">
        <v>82</v>
      </c>
      <c r="B92" s="18" t="s">
        <v>63</v>
      </c>
      <c r="C92" s="19">
        <v>7</v>
      </c>
      <c r="D92" s="10">
        <v>56</v>
      </c>
      <c r="E92" s="10">
        <v>26</v>
      </c>
      <c r="F92" s="83">
        <v>43.14</v>
      </c>
      <c r="G92" s="10">
        <v>11.2</v>
      </c>
      <c r="H92" s="10">
        <v>46</v>
      </c>
      <c r="I92" s="10">
        <v>56</v>
      </c>
    </row>
    <row r="93" spans="1:9" ht="23.25">
      <c r="A93" s="24">
        <v>83</v>
      </c>
      <c r="B93" s="18" t="s">
        <v>33</v>
      </c>
      <c r="C93" s="19">
        <v>5</v>
      </c>
      <c r="D93" s="10">
        <v>54</v>
      </c>
      <c r="E93" s="10">
        <v>30</v>
      </c>
      <c r="F93" s="86">
        <v>42</v>
      </c>
      <c r="G93" s="11">
        <v>9.38</v>
      </c>
      <c r="H93" s="10">
        <v>38</v>
      </c>
      <c r="I93" s="20" t="s">
        <v>2</v>
      </c>
    </row>
    <row r="94" spans="1:9" ht="23.25">
      <c r="A94" s="24">
        <v>84</v>
      </c>
      <c r="B94" s="18" t="s">
        <v>72</v>
      </c>
      <c r="C94" s="19">
        <v>6</v>
      </c>
      <c r="D94" s="10">
        <v>52</v>
      </c>
      <c r="E94" s="10">
        <v>26</v>
      </c>
      <c r="F94" s="86">
        <v>42</v>
      </c>
      <c r="G94" s="11">
        <v>9.17</v>
      </c>
      <c r="H94" s="10">
        <v>45</v>
      </c>
      <c r="I94" s="20" t="s">
        <v>2</v>
      </c>
    </row>
    <row r="95" spans="1:9" ht="23.25">
      <c r="A95" s="24">
        <v>85</v>
      </c>
      <c r="B95" s="18" t="s">
        <v>29</v>
      </c>
      <c r="C95" s="19">
        <v>11</v>
      </c>
      <c r="D95" s="10">
        <v>66</v>
      </c>
      <c r="E95" s="10">
        <v>24</v>
      </c>
      <c r="F95" s="83">
        <v>41.64</v>
      </c>
      <c r="G95" s="11">
        <v>11.84</v>
      </c>
      <c r="H95" s="10">
        <v>38</v>
      </c>
      <c r="I95" s="10">
        <v>38</v>
      </c>
    </row>
    <row r="96" spans="1:9" ht="23.25">
      <c r="A96" s="24">
        <v>86</v>
      </c>
      <c r="B96" s="18" t="s">
        <v>88</v>
      </c>
      <c r="C96" s="19">
        <v>13</v>
      </c>
      <c r="D96" s="10">
        <v>72</v>
      </c>
      <c r="E96" s="10">
        <v>18</v>
      </c>
      <c r="F96" s="83">
        <v>41.38</v>
      </c>
      <c r="G96" s="11">
        <v>14.37</v>
      </c>
      <c r="H96" s="10">
        <v>36</v>
      </c>
      <c r="I96" s="10">
        <v>36</v>
      </c>
    </row>
    <row r="97" spans="1:9" ht="23.25">
      <c r="A97" s="24">
        <v>87</v>
      </c>
      <c r="B97" s="18" t="s">
        <v>30</v>
      </c>
      <c r="C97" s="19">
        <v>5</v>
      </c>
      <c r="D97" s="10">
        <v>56</v>
      </c>
      <c r="E97" s="10">
        <v>26</v>
      </c>
      <c r="F97" s="86">
        <v>41.2</v>
      </c>
      <c r="G97" s="11">
        <v>10.01</v>
      </c>
      <c r="H97" s="10">
        <v>42</v>
      </c>
      <c r="I97" s="20" t="s">
        <v>2</v>
      </c>
    </row>
    <row r="98" spans="1:9" ht="23.25">
      <c r="A98" s="24">
        <v>88</v>
      </c>
      <c r="B98" s="18" t="s">
        <v>110</v>
      </c>
      <c r="C98" s="19">
        <v>17</v>
      </c>
      <c r="D98" s="10">
        <v>60</v>
      </c>
      <c r="E98" s="10">
        <v>12</v>
      </c>
      <c r="F98" s="83">
        <v>40.35</v>
      </c>
      <c r="G98" s="11">
        <v>12.37</v>
      </c>
      <c r="H98" s="10">
        <v>42</v>
      </c>
      <c r="I98" s="10">
        <v>28</v>
      </c>
    </row>
    <row r="99" spans="1:9" ht="23.25">
      <c r="A99" s="24">
        <v>89</v>
      </c>
      <c r="B99" s="18" t="s">
        <v>45</v>
      </c>
      <c r="C99" s="19">
        <v>28</v>
      </c>
      <c r="D99" s="10">
        <v>64</v>
      </c>
      <c r="E99" s="10">
        <v>14</v>
      </c>
      <c r="F99" s="83">
        <v>39.93</v>
      </c>
      <c r="G99" s="11">
        <v>12.73</v>
      </c>
      <c r="H99" s="10">
        <v>42</v>
      </c>
      <c r="I99" s="10">
        <v>22</v>
      </c>
    </row>
    <row r="100" spans="1:9" ht="23.25">
      <c r="A100" s="24">
        <v>90</v>
      </c>
      <c r="B100" s="18" t="s">
        <v>68</v>
      </c>
      <c r="C100" s="19">
        <v>15</v>
      </c>
      <c r="D100" s="10">
        <v>56</v>
      </c>
      <c r="E100" s="10">
        <v>24</v>
      </c>
      <c r="F100" s="83">
        <v>39.73</v>
      </c>
      <c r="G100" s="11">
        <v>12.92</v>
      </c>
      <c r="H100" s="10">
        <v>38</v>
      </c>
      <c r="I100" s="10">
        <v>56</v>
      </c>
    </row>
    <row r="101" spans="1:9" ht="23.25">
      <c r="A101" s="24">
        <v>91</v>
      </c>
      <c r="B101" s="18" t="s">
        <v>75</v>
      </c>
      <c r="C101" s="19">
        <v>23</v>
      </c>
      <c r="D101" s="10">
        <v>62</v>
      </c>
      <c r="E101" s="10">
        <v>12</v>
      </c>
      <c r="F101" s="83">
        <v>39.39</v>
      </c>
      <c r="G101" s="11">
        <v>12.81</v>
      </c>
      <c r="H101" s="10">
        <v>42</v>
      </c>
      <c r="I101" s="10">
        <v>24</v>
      </c>
    </row>
    <row r="102" spans="1:9" ht="23.25">
      <c r="A102" s="24">
        <v>92</v>
      </c>
      <c r="B102" s="18" t="s">
        <v>82</v>
      </c>
      <c r="C102" s="19">
        <v>5</v>
      </c>
      <c r="D102" s="10">
        <v>48</v>
      </c>
      <c r="E102" s="10">
        <v>20</v>
      </c>
      <c r="F102" s="86">
        <v>38</v>
      </c>
      <c r="G102" s="10">
        <v>11.1</v>
      </c>
      <c r="H102" s="10">
        <v>46</v>
      </c>
      <c r="I102" s="10">
        <v>46</v>
      </c>
    </row>
    <row r="103" spans="1:9" ht="23.25">
      <c r="A103" s="24">
        <v>93</v>
      </c>
      <c r="B103" s="18" t="s">
        <v>92</v>
      </c>
      <c r="C103" s="19">
        <v>5</v>
      </c>
      <c r="D103" s="10">
        <v>54</v>
      </c>
      <c r="E103" s="10">
        <v>18</v>
      </c>
      <c r="F103" s="86">
        <v>37.6</v>
      </c>
      <c r="G103" s="11">
        <v>13.76</v>
      </c>
      <c r="H103" s="10">
        <v>40</v>
      </c>
      <c r="I103" s="20" t="s">
        <v>2</v>
      </c>
    </row>
    <row r="104" spans="1:9" ht="23.25">
      <c r="A104" s="24">
        <v>94</v>
      </c>
      <c r="B104" s="18" t="s">
        <v>115</v>
      </c>
      <c r="C104" s="19">
        <v>3</v>
      </c>
      <c r="D104" s="10">
        <v>48</v>
      </c>
      <c r="E104" s="10">
        <v>30</v>
      </c>
      <c r="F104" s="83">
        <v>37.33</v>
      </c>
      <c r="G104" s="11">
        <v>7.72</v>
      </c>
      <c r="H104" s="10">
        <v>34</v>
      </c>
      <c r="I104" s="20" t="s">
        <v>2</v>
      </c>
    </row>
    <row r="105" spans="1:9" ht="23.25">
      <c r="A105" s="24">
        <v>95</v>
      </c>
      <c r="B105" s="18" t="s">
        <v>8</v>
      </c>
      <c r="C105" s="19">
        <v>12</v>
      </c>
      <c r="D105" s="10">
        <v>60</v>
      </c>
      <c r="E105" s="10">
        <v>20</v>
      </c>
      <c r="F105" s="83">
        <v>36.83</v>
      </c>
      <c r="G105" s="11">
        <v>11.82</v>
      </c>
      <c r="H105" s="10">
        <v>36</v>
      </c>
      <c r="I105" s="10">
        <v>26</v>
      </c>
    </row>
    <row r="106" spans="1:9" ht="23.25">
      <c r="A106" s="24">
        <v>96</v>
      </c>
      <c r="B106" s="18" t="s">
        <v>39</v>
      </c>
      <c r="C106" s="19">
        <v>3</v>
      </c>
      <c r="D106" s="10">
        <v>42</v>
      </c>
      <c r="E106" s="10">
        <v>30</v>
      </c>
      <c r="F106" s="86">
        <v>36</v>
      </c>
      <c r="G106" s="10">
        <v>4.9</v>
      </c>
      <c r="H106" s="10">
        <v>36</v>
      </c>
      <c r="I106" s="20" t="s">
        <v>2</v>
      </c>
    </row>
    <row r="107" spans="1:9" ht="23.25">
      <c r="A107" s="24">
        <v>97</v>
      </c>
      <c r="B107" s="18" t="s">
        <v>47</v>
      </c>
      <c r="C107" s="19">
        <v>5</v>
      </c>
      <c r="D107" s="10">
        <v>48</v>
      </c>
      <c r="E107" s="10">
        <v>24</v>
      </c>
      <c r="F107" s="86">
        <v>35.6</v>
      </c>
      <c r="G107" s="10">
        <v>9.5</v>
      </c>
      <c r="H107" s="10">
        <v>36</v>
      </c>
      <c r="I107" s="20" t="s">
        <v>2</v>
      </c>
    </row>
    <row r="108" spans="1:9" ht="23.25">
      <c r="A108" s="24">
        <v>98</v>
      </c>
      <c r="B108" s="18" t="s">
        <v>76</v>
      </c>
      <c r="C108" s="19">
        <v>5</v>
      </c>
      <c r="D108" s="10">
        <v>50</v>
      </c>
      <c r="E108" s="10">
        <v>18</v>
      </c>
      <c r="F108" s="86">
        <v>34</v>
      </c>
      <c r="G108" s="11">
        <v>13.62</v>
      </c>
      <c r="H108" s="10">
        <v>30</v>
      </c>
      <c r="I108" s="10">
        <v>50</v>
      </c>
    </row>
    <row r="109" spans="1:9" ht="23.25">
      <c r="A109" s="24">
        <v>99</v>
      </c>
      <c r="B109" s="18" t="s">
        <v>58</v>
      </c>
      <c r="C109" s="19">
        <v>6</v>
      </c>
      <c r="D109" s="10">
        <v>46</v>
      </c>
      <c r="E109" s="10">
        <v>14</v>
      </c>
      <c r="F109" s="83">
        <v>33.33</v>
      </c>
      <c r="G109" s="11">
        <v>10.87</v>
      </c>
      <c r="H109" s="10">
        <v>36</v>
      </c>
      <c r="I109" s="20" t="s">
        <v>2</v>
      </c>
    </row>
    <row r="110" spans="1:9" ht="23.25">
      <c r="A110" s="24">
        <v>100</v>
      </c>
      <c r="B110" s="18" t="s">
        <v>108</v>
      </c>
      <c r="C110" s="19">
        <v>2</v>
      </c>
      <c r="D110" s="10">
        <v>38</v>
      </c>
      <c r="E110" s="10">
        <v>18</v>
      </c>
      <c r="F110" s="86">
        <v>28</v>
      </c>
      <c r="G110" s="10">
        <v>10</v>
      </c>
      <c r="H110" s="10">
        <v>28</v>
      </c>
      <c r="I110" s="20" t="s">
        <v>2</v>
      </c>
    </row>
    <row r="111" spans="1:9" ht="23.25">
      <c r="A111" s="24">
        <v>101</v>
      </c>
      <c r="B111" s="18" t="s">
        <v>71</v>
      </c>
      <c r="C111" s="19">
        <v>1</v>
      </c>
      <c r="D111" s="10">
        <v>26</v>
      </c>
      <c r="E111" s="10">
        <v>26</v>
      </c>
      <c r="F111" s="86">
        <v>26</v>
      </c>
      <c r="G111" s="10">
        <v>0</v>
      </c>
      <c r="H111" s="10">
        <v>26</v>
      </c>
      <c r="I111" s="10">
        <v>26</v>
      </c>
    </row>
    <row r="112" spans="1:9" ht="23.25">
      <c r="A112" s="25"/>
      <c r="B112" s="21"/>
      <c r="C112" s="22"/>
      <c r="D112" s="14"/>
      <c r="E112" s="14"/>
      <c r="F112" s="84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15"/>
  <sheetViews>
    <sheetView zoomScale="90" zoomScaleNormal="9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00390625" defaultRowHeight="14.25"/>
  <cols>
    <col min="1" max="1" width="3.50390625" style="111" bestFit="1" customWidth="1"/>
    <col min="2" max="2" width="15.125" style="112" customWidth="1"/>
    <col min="3" max="26" width="5.625" style="111" customWidth="1"/>
    <col min="27" max="27" width="6.875" style="113" customWidth="1"/>
    <col min="28" max="28" width="6.625" style="111" customWidth="1"/>
    <col min="29" max="29" width="6.25390625" style="111" customWidth="1"/>
    <col min="30" max="30" width="5.625" style="113" customWidth="1"/>
    <col min="31" max="32" width="5.625" style="111" customWidth="1"/>
    <col min="33" max="33" width="18.00390625" style="110" customWidth="1"/>
    <col min="34" max="34" width="16.25390625" style="111" customWidth="1"/>
    <col min="35" max="16384" width="9.00390625" style="111" customWidth="1"/>
  </cols>
  <sheetData>
    <row r="1" spans="1:33" s="104" customFormat="1" ht="23.25">
      <c r="A1" s="164" t="s">
        <v>176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25"/>
      <c r="AF1" s="125"/>
      <c r="AG1" s="103"/>
    </row>
    <row r="2" spans="1:33" s="104" customFormat="1" ht="23.25">
      <c r="A2" s="164" t="s">
        <v>177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25"/>
      <c r="AF2" s="125"/>
      <c r="AG2" s="103"/>
    </row>
    <row r="3" spans="1:33" s="104" customFormat="1" ht="23.25">
      <c r="A3" s="164" t="s">
        <v>181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25"/>
      <c r="AF3" s="125"/>
      <c r="AG3" s="103"/>
    </row>
    <row r="4" spans="1:33" s="104" customFormat="1" ht="23.25">
      <c r="A4" s="168" t="s">
        <v>9</v>
      </c>
      <c r="B4" s="168" t="s">
        <v>130</v>
      </c>
      <c r="C4" s="165" t="s">
        <v>131</v>
      </c>
      <c r="D4" s="166"/>
      <c r="E4" s="167"/>
      <c r="F4" s="165" t="s">
        <v>132</v>
      </c>
      <c r="G4" s="166"/>
      <c r="H4" s="167"/>
      <c r="I4" s="165" t="s">
        <v>133</v>
      </c>
      <c r="J4" s="166"/>
      <c r="K4" s="167"/>
      <c r="L4" s="165" t="s">
        <v>134</v>
      </c>
      <c r="M4" s="166"/>
      <c r="N4" s="167"/>
      <c r="O4" s="165" t="s">
        <v>135</v>
      </c>
      <c r="P4" s="166"/>
      <c r="Q4" s="167"/>
      <c r="R4" s="165" t="s">
        <v>136</v>
      </c>
      <c r="S4" s="166"/>
      <c r="T4" s="167"/>
      <c r="U4" s="165" t="s">
        <v>137</v>
      </c>
      <c r="V4" s="166"/>
      <c r="W4" s="167"/>
      <c r="X4" s="165" t="s">
        <v>138</v>
      </c>
      <c r="Y4" s="166"/>
      <c r="Z4" s="167"/>
      <c r="AA4" s="161" t="s">
        <v>139</v>
      </c>
      <c r="AB4" s="162"/>
      <c r="AC4" s="163"/>
      <c r="AD4" s="161" t="s">
        <v>144</v>
      </c>
      <c r="AE4" s="162"/>
      <c r="AF4" s="163"/>
      <c r="AG4" s="103"/>
    </row>
    <row r="5" spans="1:33" s="104" customFormat="1" ht="23.25">
      <c r="A5" s="169"/>
      <c r="B5" s="169"/>
      <c r="C5" s="126" t="s">
        <v>178</v>
      </c>
      <c r="D5" s="126" t="s">
        <v>179</v>
      </c>
      <c r="E5" s="126" t="s">
        <v>180</v>
      </c>
      <c r="F5" s="126" t="s">
        <v>178</v>
      </c>
      <c r="G5" s="126" t="s">
        <v>179</v>
      </c>
      <c r="H5" s="126" t="s">
        <v>180</v>
      </c>
      <c r="I5" s="126" t="s">
        <v>178</v>
      </c>
      <c r="J5" s="126" t="s">
        <v>179</v>
      </c>
      <c r="K5" s="126" t="s">
        <v>180</v>
      </c>
      <c r="L5" s="126" t="s">
        <v>178</v>
      </c>
      <c r="M5" s="126" t="s">
        <v>179</v>
      </c>
      <c r="N5" s="126" t="s">
        <v>180</v>
      </c>
      <c r="O5" s="126" t="s">
        <v>178</v>
      </c>
      <c r="P5" s="126" t="s">
        <v>179</v>
      </c>
      <c r="Q5" s="126" t="s">
        <v>180</v>
      </c>
      <c r="R5" s="126" t="s">
        <v>178</v>
      </c>
      <c r="S5" s="126" t="s">
        <v>179</v>
      </c>
      <c r="T5" s="126" t="s">
        <v>180</v>
      </c>
      <c r="U5" s="126" t="s">
        <v>178</v>
      </c>
      <c r="V5" s="126" t="s">
        <v>179</v>
      </c>
      <c r="W5" s="126" t="s">
        <v>180</v>
      </c>
      <c r="X5" s="126" t="s">
        <v>178</v>
      </c>
      <c r="Y5" s="126" t="s">
        <v>179</v>
      </c>
      <c r="Z5" s="126" t="s">
        <v>180</v>
      </c>
      <c r="AA5" s="126" t="s">
        <v>178</v>
      </c>
      <c r="AB5" s="126" t="s">
        <v>179</v>
      </c>
      <c r="AC5" s="126" t="s">
        <v>180</v>
      </c>
      <c r="AD5" s="126" t="s">
        <v>178</v>
      </c>
      <c r="AE5" s="126" t="s">
        <v>179</v>
      </c>
      <c r="AF5" s="126" t="s">
        <v>180</v>
      </c>
      <c r="AG5" s="103"/>
    </row>
    <row r="6" spans="1:33" s="104" customFormat="1" ht="23.25">
      <c r="A6" s="116"/>
      <c r="B6" s="127" t="s">
        <v>140</v>
      </c>
      <c r="C6" s="128">
        <v>31.22</v>
      </c>
      <c r="D6" s="119">
        <v>49.51</v>
      </c>
      <c r="E6" s="128">
        <f aca="true" t="shared" si="0" ref="E6:E37">D6-C6</f>
        <v>18.29</v>
      </c>
      <c r="F6" s="128">
        <v>47.07</v>
      </c>
      <c r="G6" s="119">
        <v>51.08</v>
      </c>
      <c r="H6" s="128">
        <f>G6-F6</f>
        <v>4.009999999999998</v>
      </c>
      <c r="I6" s="128">
        <v>20.99</v>
      </c>
      <c r="J6" s="119">
        <v>37.12</v>
      </c>
      <c r="K6" s="128">
        <f aca="true" t="shared" si="1" ref="K6:K37">J6-I6</f>
        <v>16.13</v>
      </c>
      <c r="L6" s="128">
        <v>34.85</v>
      </c>
      <c r="M6" s="119">
        <v>51.69</v>
      </c>
      <c r="N6" s="128">
        <f aca="true" t="shared" si="2" ref="N6:N37">M6-L6</f>
        <v>16.839999999999996</v>
      </c>
      <c r="O6" s="128">
        <v>41.56</v>
      </c>
      <c r="P6" s="119">
        <v>40.45</v>
      </c>
      <c r="Q6" s="128">
        <f aca="true" t="shared" si="3" ref="Q6:Q37">P6-O6</f>
        <v>-1.1099999999999994</v>
      </c>
      <c r="R6" s="128">
        <v>54.31</v>
      </c>
      <c r="S6" s="119">
        <v>58.17</v>
      </c>
      <c r="T6" s="128">
        <f aca="true" t="shared" si="4" ref="T6:T37">S6-R6</f>
        <v>3.8599999999999994</v>
      </c>
      <c r="U6" s="128">
        <v>41.1</v>
      </c>
      <c r="V6" s="119">
        <v>46.2</v>
      </c>
      <c r="W6" s="128">
        <f aca="true" t="shared" si="5" ref="W6:W37">V6-U6</f>
        <v>5.100000000000001</v>
      </c>
      <c r="X6" s="128">
        <v>52.52</v>
      </c>
      <c r="Y6" s="119">
        <v>54.45</v>
      </c>
      <c r="Z6" s="128">
        <f aca="true" t="shared" si="6" ref="Z6:Z37">Y6-X6</f>
        <v>1.9299999999999997</v>
      </c>
      <c r="AA6" s="129">
        <f>C6+F6+I6+L6+O6+R6+U6+X6</f>
        <v>323.62</v>
      </c>
      <c r="AB6" s="129">
        <f>D6+G6+J6+M6+P6+S6+V6+Y6</f>
        <v>388.67</v>
      </c>
      <c r="AC6" s="128">
        <f>AB6-AA6</f>
        <v>65.05000000000001</v>
      </c>
      <c r="AD6" s="129">
        <f>AA6/8</f>
        <v>40.4525</v>
      </c>
      <c r="AE6" s="129">
        <f>AB6/8</f>
        <v>48.58375</v>
      </c>
      <c r="AF6" s="128">
        <f aca="true" t="shared" si="7" ref="AF6:AF37">AE6-AD6</f>
        <v>8.131250000000001</v>
      </c>
      <c r="AG6" s="103"/>
    </row>
    <row r="7" spans="1:33" s="109" customFormat="1" ht="23.25">
      <c r="A7" s="118"/>
      <c r="B7" s="130" t="s">
        <v>141</v>
      </c>
      <c r="C7" s="131">
        <v>32.75</v>
      </c>
      <c r="D7" s="120">
        <v>54.24</v>
      </c>
      <c r="E7" s="131">
        <f t="shared" si="0"/>
        <v>21.490000000000002</v>
      </c>
      <c r="F7" s="131">
        <v>51.03</v>
      </c>
      <c r="G7" s="120">
        <v>56.57</v>
      </c>
      <c r="H7" s="131">
        <f>G7-F7</f>
        <v>5.539999999999999</v>
      </c>
      <c r="I7" s="131">
        <v>18.14</v>
      </c>
      <c r="J7" s="120">
        <v>40</v>
      </c>
      <c r="K7" s="131">
        <f t="shared" si="1"/>
        <v>21.86</v>
      </c>
      <c r="L7" s="131">
        <v>40.51</v>
      </c>
      <c r="M7" s="120">
        <v>60.49</v>
      </c>
      <c r="N7" s="131">
        <f t="shared" si="2"/>
        <v>19.980000000000004</v>
      </c>
      <c r="O7" s="131">
        <v>44.21</v>
      </c>
      <c r="P7" s="120">
        <v>44.63</v>
      </c>
      <c r="Q7" s="131">
        <f t="shared" si="3"/>
        <v>0.4200000000000017</v>
      </c>
      <c r="R7" s="131">
        <v>54.74</v>
      </c>
      <c r="S7" s="120">
        <v>62.49</v>
      </c>
      <c r="T7" s="131">
        <f t="shared" si="4"/>
        <v>7.75</v>
      </c>
      <c r="U7" s="131">
        <v>44.64</v>
      </c>
      <c r="V7" s="120">
        <v>50.29</v>
      </c>
      <c r="W7" s="131">
        <f t="shared" si="5"/>
        <v>5.649999999999999</v>
      </c>
      <c r="X7" s="131">
        <v>56.24</v>
      </c>
      <c r="Y7" s="120">
        <v>60.55</v>
      </c>
      <c r="Z7" s="131">
        <f t="shared" si="6"/>
        <v>4.309999999999995</v>
      </c>
      <c r="AA7" s="132">
        <f>C7+F7+I7+L7+O7+R7+U7+X7</f>
        <v>342.26000000000005</v>
      </c>
      <c r="AB7" s="132">
        <f>D7+G7+J7+M7+P7+S7+V7+Y7</f>
        <v>429.26000000000005</v>
      </c>
      <c r="AC7" s="131">
        <f>AB7-AA7</f>
        <v>87</v>
      </c>
      <c r="AD7" s="132">
        <f>AA7/8</f>
        <v>42.782500000000006</v>
      </c>
      <c r="AE7" s="132">
        <f aca="true" t="shared" si="8" ref="AE7:AE38">AB7/8</f>
        <v>53.657500000000006</v>
      </c>
      <c r="AF7" s="131">
        <f t="shared" si="7"/>
        <v>10.875</v>
      </c>
      <c r="AG7" s="108"/>
    </row>
    <row r="8" spans="1:34" s="104" customFormat="1" ht="23.25">
      <c r="A8" s="133">
        <v>1</v>
      </c>
      <c r="B8" s="134" t="s">
        <v>87</v>
      </c>
      <c r="C8" s="135">
        <v>24.73</v>
      </c>
      <c r="D8" s="121">
        <v>71.67</v>
      </c>
      <c r="E8" s="135">
        <f t="shared" si="0"/>
        <v>46.94</v>
      </c>
      <c r="F8" s="135">
        <v>52</v>
      </c>
      <c r="G8" s="121">
        <v>61.33</v>
      </c>
      <c r="H8" s="135">
        <f aca="true" t="shared" si="9" ref="H8:H39">G8-F8</f>
        <v>9.329999999999998</v>
      </c>
      <c r="I8" s="135">
        <v>23.6</v>
      </c>
      <c r="J8" s="121">
        <v>85.83</v>
      </c>
      <c r="K8" s="135">
        <f t="shared" si="1"/>
        <v>62.23</v>
      </c>
      <c r="L8" s="135">
        <v>34</v>
      </c>
      <c r="M8" s="121">
        <v>89.17</v>
      </c>
      <c r="N8" s="135">
        <f t="shared" si="2"/>
        <v>55.17</v>
      </c>
      <c r="O8" s="135">
        <v>50.75</v>
      </c>
      <c r="P8" s="121">
        <v>66.25</v>
      </c>
      <c r="Q8" s="135">
        <f t="shared" si="3"/>
        <v>15.5</v>
      </c>
      <c r="R8" s="135">
        <v>58.67</v>
      </c>
      <c r="S8" s="121">
        <v>78.12</v>
      </c>
      <c r="T8" s="135">
        <f t="shared" si="4"/>
        <v>19.450000000000003</v>
      </c>
      <c r="U8" s="135">
        <v>49.33</v>
      </c>
      <c r="V8" s="121">
        <v>60.83</v>
      </c>
      <c r="W8" s="135">
        <f t="shared" si="5"/>
        <v>11.5</v>
      </c>
      <c r="X8" s="135">
        <v>54</v>
      </c>
      <c r="Y8" s="121">
        <v>69.33</v>
      </c>
      <c r="Z8" s="135">
        <f t="shared" si="6"/>
        <v>15.329999999999998</v>
      </c>
      <c r="AA8" s="136">
        <f aca="true" t="shared" si="10" ref="AA8:AA39">C8+F8+I8+L8+O8+R8+U8+X8</f>
        <v>347.08</v>
      </c>
      <c r="AB8" s="136">
        <f aca="true" t="shared" si="11" ref="AB8:AB39">D8+G8+J8+M8+P8+S8+V8+Y8</f>
        <v>582.5300000000001</v>
      </c>
      <c r="AC8" s="135">
        <f aca="true" t="shared" si="12" ref="AC8:AC39">AB8-AA8</f>
        <v>235.4500000000001</v>
      </c>
      <c r="AD8" s="136">
        <f aca="true" t="shared" si="13" ref="AD8:AD39">AA8/8</f>
        <v>43.385</v>
      </c>
      <c r="AE8" s="136">
        <f t="shared" si="8"/>
        <v>72.81625000000001</v>
      </c>
      <c r="AF8" s="135">
        <f t="shared" si="7"/>
        <v>29.431250000000013</v>
      </c>
      <c r="AG8" s="137"/>
      <c r="AH8" s="114"/>
    </row>
    <row r="9" spans="1:34" s="104" customFormat="1" ht="23.25">
      <c r="A9" s="117">
        <v>2</v>
      </c>
      <c r="B9" s="138" t="s">
        <v>43</v>
      </c>
      <c r="C9" s="139">
        <v>16.75</v>
      </c>
      <c r="D9" s="122">
        <v>49</v>
      </c>
      <c r="E9" s="139">
        <f t="shared" si="0"/>
        <v>32.25</v>
      </c>
      <c r="F9" s="139">
        <v>24</v>
      </c>
      <c r="G9" s="122">
        <v>47</v>
      </c>
      <c r="H9" s="139">
        <f t="shared" si="9"/>
        <v>23</v>
      </c>
      <c r="I9" s="139">
        <v>12</v>
      </c>
      <c r="J9" s="122">
        <v>45</v>
      </c>
      <c r="K9" s="139">
        <f t="shared" si="1"/>
        <v>33</v>
      </c>
      <c r="L9" s="139">
        <v>24.5</v>
      </c>
      <c r="M9" s="122">
        <v>57.5</v>
      </c>
      <c r="N9" s="139">
        <f t="shared" si="2"/>
        <v>33</v>
      </c>
      <c r="O9" s="139">
        <v>25</v>
      </c>
      <c r="P9" s="122">
        <v>32.5</v>
      </c>
      <c r="Q9" s="139">
        <f t="shared" si="3"/>
        <v>7.5</v>
      </c>
      <c r="R9" s="139">
        <v>40</v>
      </c>
      <c r="S9" s="122">
        <v>67.45</v>
      </c>
      <c r="T9" s="139">
        <f t="shared" si="4"/>
        <v>27.450000000000003</v>
      </c>
      <c r="U9" s="139">
        <v>15</v>
      </c>
      <c r="V9" s="122">
        <v>55</v>
      </c>
      <c r="W9" s="139">
        <f t="shared" si="5"/>
        <v>40</v>
      </c>
      <c r="X9" s="139">
        <v>35</v>
      </c>
      <c r="Y9" s="122">
        <v>72</v>
      </c>
      <c r="Z9" s="139">
        <f t="shared" si="6"/>
        <v>37</v>
      </c>
      <c r="AA9" s="140">
        <f t="shared" si="10"/>
        <v>192.25</v>
      </c>
      <c r="AB9" s="140">
        <f t="shared" si="11"/>
        <v>425.45</v>
      </c>
      <c r="AC9" s="139">
        <f t="shared" si="12"/>
        <v>233.2</v>
      </c>
      <c r="AD9" s="140">
        <f t="shared" si="13"/>
        <v>24.03125</v>
      </c>
      <c r="AE9" s="140">
        <f t="shared" si="8"/>
        <v>53.18125</v>
      </c>
      <c r="AF9" s="139">
        <f t="shared" si="7"/>
        <v>29.15</v>
      </c>
      <c r="AG9" s="137"/>
      <c r="AH9" s="114"/>
    </row>
    <row r="10" spans="1:34" s="104" customFormat="1" ht="23.25">
      <c r="A10" s="117">
        <v>3</v>
      </c>
      <c r="B10" s="138" t="s">
        <v>56</v>
      </c>
      <c r="C10" s="139">
        <v>23.92</v>
      </c>
      <c r="D10" s="122">
        <v>57.33</v>
      </c>
      <c r="E10" s="139">
        <f t="shared" si="0"/>
        <v>33.41</v>
      </c>
      <c r="F10" s="139">
        <v>46.67</v>
      </c>
      <c r="G10" s="122">
        <v>68.67</v>
      </c>
      <c r="H10" s="139">
        <f t="shared" si="9"/>
        <v>22</v>
      </c>
      <c r="I10" s="139">
        <v>8.67</v>
      </c>
      <c r="J10" s="122">
        <v>61.39</v>
      </c>
      <c r="K10" s="139">
        <f t="shared" si="1"/>
        <v>52.72</v>
      </c>
      <c r="L10" s="139">
        <v>26.17</v>
      </c>
      <c r="M10" s="122">
        <v>61.11</v>
      </c>
      <c r="N10" s="139">
        <f t="shared" si="2"/>
        <v>34.94</v>
      </c>
      <c r="O10" s="139">
        <v>33.23</v>
      </c>
      <c r="P10" s="122">
        <v>44.17</v>
      </c>
      <c r="Q10" s="139">
        <f t="shared" si="3"/>
        <v>10.940000000000005</v>
      </c>
      <c r="R10" s="139">
        <v>47.5</v>
      </c>
      <c r="S10" s="122">
        <v>80.06</v>
      </c>
      <c r="T10" s="139">
        <f t="shared" si="4"/>
        <v>32.56</v>
      </c>
      <c r="U10" s="139">
        <v>32.5</v>
      </c>
      <c r="V10" s="122">
        <v>40</v>
      </c>
      <c r="W10" s="139">
        <f t="shared" si="5"/>
        <v>7.5</v>
      </c>
      <c r="X10" s="139">
        <v>56.67</v>
      </c>
      <c r="Y10" s="122">
        <v>69.78</v>
      </c>
      <c r="Z10" s="139">
        <f t="shared" si="6"/>
        <v>13.11</v>
      </c>
      <c r="AA10" s="140">
        <f t="shared" si="10"/>
        <v>275.33</v>
      </c>
      <c r="AB10" s="140">
        <f t="shared" si="11"/>
        <v>482.51</v>
      </c>
      <c r="AC10" s="139">
        <f t="shared" si="12"/>
        <v>207.18</v>
      </c>
      <c r="AD10" s="140">
        <f t="shared" si="13"/>
        <v>34.41625</v>
      </c>
      <c r="AE10" s="140">
        <f t="shared" si="8"/>
        <v>60.31375</v>
      </c>
      <c r="AF10" s="139">
        <f t="shared" si="7"/>
        <v>25.8975</v>
      </c>
      <c r="AG10" s="137"/>
      <c r="AH10" s="114"/>
    </row>
    <row r="11" spans="1:34" s="104" customFormat="1" ht="23.25">
      <c r="A11" s="117">
        <v>4</v>
      </c>
      <c r="B11" s="138" t="s">
        <v>106</v>
      </c>
      <c r="C11" s="139">
        <v>26</v>
      </c>
      <c r="D11" s="122">
        <v>45.14</v>
      </c>
      <c r="E11" s="139">
        <f t="shared" si="0"/>
        <v>19.14</v>
      </c>
      <c r="F11" s="139">
        <v>34</v>
      </c>
      <c r="G11" s="122">
        <v>53.14</v>
      </c>
      <c r="H11" s="139">
        <f t="shared" si="9"/>
        <v>19.14</v>
      </c>
      <c r="I11" s="139">
        <v>11</v>
      </c>
      <c r="J11" s="122">
        <v>54.29</v>
      </c>
      <c r="K11" s="139">
        <f t="shared" si="1"/>
        <v>43.29</v>
      </c>
      <c r="L11" s="139">
        <v>17.67</v>
      </c>
      <c r="M11" s="122">
        <v>55</v>
      </c>
      <c r="N11" s="139">
        <f t="shared" si="2"/>
        <v>37.33</v>
      </c>
      <c r="O11" s="139">
        <v>28.33</v>
      </c>
      <c r="P11" s="122">
        <v>42.14</v>
      </c>
      <c r="Q11" s="139">
        <f t="shared" si="3"/>
        <v>13.810000000000002</v>
      </c>
      <c r="R11" s="139">
        <v>51.67</v>
      </c>
      <c r="S11" s="122">
        <v>66.17</v>
      </c>
      <c r="T11" s="139">
        <f t="shared" si="4"/>
        <v>14.5</v>
      </c>
      <c r="U11" s="139">
        <v>37.5</v>
      </c>
      <c r="V11" s="122">
        <v>46.43</v>
      </c>
      <c r="W11" s="139">
        <f t="shared" si="5"/>
        <v>8.93</v>
      </c>
      <c r="X11" s="139">
        <v>40</v>
      </c>
      <c r="Y11" s="122">
        <v>70.29</v>
      </c>
      <c r="Z11" s="139">
        <f t="shared" si="6"/>
        <v>30.290000000000006</v>
      </c>
      <c r="AA11" s="140">
        <f t="shared" si="10"/>
        <v>246.17000000000002</v>
      </c>
      <c r="AB11" s="140">
        <f t="shared" si="11"/>
        <v>432.6</v>
      </c>
      <c r="AC11" s="139">
        <f t="shared" si="12"/>
        <v>186.43</v>
      </c>
      <c r="AD11" s="140">
        <f t="shared" si="13"/>
        <v>30.771250000000002</v>
      </c>
      <c r="AE11" s="140">
        <f t="shared" si="8"/>
        <v>54.075</v>
      </c>
      <c r="AF11" s="139">
        <f t="shared" si="7"/>
        <v>23.30375</v>
      </c>
      <c r="AG11" s="143"/>
      <c r="AH11" s="114"/>
    </row>
    <row r="12" spans="1:34" s="104" customFormat="1" ht="23.25">
      <c r="A12" s="117">
        <v>5</v>
      </c>
      <c r="B12" s="138" t="s">
        <v>97</v>
      </c>
      <c r="C12" s="139">
        <v>30.44</v>
      </c>
      <c r="D12" s="122">
        <v>62.6</v>
      </c>
      <c r="E12" s="139">
        <f t="shared" si="0"/>
        <v>32.16</v>
      </c>
      <c r="F12" s="139">
        <v>58.5</v>
      </c>
      <c r="G12" s="122">
        <v>72.3</v>
      </c>
      <c r="H12" s="139">
        <f t="shared" si="9"/>
        <v>13.799999999999997</v>
      </c>
      <c r="I12" s="139">
        <v>11.25</v>
      </c>
      <c r="J12" s="122">
        <v>59.38</v>
      </c>
      <c r="K12" s="139">
        <f t="shared" si="1"/>
        <v>48.13</v>
      </c>
      <c r="L12" s="139">
        <v>48.06</v>
      </c>
      <c r="M12" s="122">
        <v>86.75</v>
      </c>
      <c r="N12" s="139">
        <f t="shared" si="2"/>
        <v>38.69</v>
      </c>
      <c r="O12" s="139">
        <v>52.54</v>
      </c>
      <c r="P12" s="122">
        <v>47.63</v>
      </c>
      <c r="Q12" s="139">
        <f t="shared" si="3"/>
        <v>-4.909999999999997</v>
      </c>
      <c r="R12" s="139">
        <v>55.63</v>
      </c>
      <c r="S12" s="122">
        <v>75.24</v>
      </c>
      <c r="T12" s="139">
        <f t="shared" si="4"/>
        <v>19.609999999999992</v>
      </c>
      <c r="U12" s="139">
        <v>49.53</v>
      </c>
      <c r="V12" s="122">
        <v>70.25</v>
      </c>
      <c r="W12" s="139">
        <f t="shared" si="5"/>
        <v>20.72</v>
      </c>
      <c r="X12" s="139">
        <v>58.75</v>
      </c>
      <c r="Y12" s="122">
        <v>74</v>
      </c>
      <c r="Z12" s="139">
        <f t="shared" si="6"/>
        <v>15.25</v>
      </c>
      <c r="AA12" s="140">
        <f t="shared" si="10"/>
        <v>364.70000000000005</v>
      </c>
      <c r="AB12" s="140">
        <f t="shared" si="11"/>
        <v>548.15</v>
      </c>
      <c r="AC12" s="139">
        <f t="shared" si="12"/>
        <v>183.44999999999993</v>
      </c>
      <c r="AD12" s="140">
        <f t="shared" si="13"/>
        <v>45.587500000000006</v>
      </c>
      <c r="AE12" s="140">
        <f t="shared" si="8"/>
        <v>68.51875</v>
      </c>
      <c r="AF12" s="139">
        <f t="shared" si="7"/>
        <v>22.93124999999999</v>
      </c>
      <c r="AG12" s="137"/>
      <c r="AH12" s="114"/>
    </row>
    <row r="13" spans="1:34" s="104" customFormat="1" ht="23.25">
      <c r="A13" s="117">
        <v>6</v>
      </c>
      <c r="B13" s="138" t="s">
        <v>94</v>
      </c>
      <c r="C13" s="139">
        <v>20.57</v>
      </c>
      <c r="D13" s="122">
        <v>51</v>
      </c>
      <c r="E13" s="139">
        <f t="shared" si="0"/>
        <v>30.43</v>
      </c>
      <c r="F13" s="139">
        <v>36</v>
      </c>
      <c r="G13" s="122">
        <v>60.5</v>
      </c>
      <c r="H13" s="139">
        <f t="shared" si="9"/>
        <v>24.5</v>
      </c>
      <c r="I13" s="139">
        <v>21.43</v>
      </c>
      <c r="J13" s="122">
        <v>45.42</v>
      </c>
      <c r="K13" s="139">
        <f t="shared" si="1"/>
        <v>23.990000000000002</v>
      </c>
      <c r="L13" s="139">
        <v>23.52</v>
      </c>
      <c r="M13" s="122">
        <v>61.67</v>
      </c>
      <c r="N13" s="139">
        <f t="shared" si="2"/>
        <v>38.150000000000006</v>
      </c>
      <c r="O13" s="139">
        <v>36.19</v>
      </c>
      <c r="P13" s="122">
        <v>53.13</v>
      </c>
      <c r="Q13" s="139">
        <f t="shared" si="3"/>
        <v>16.940000000000005</v>
      </c>
      <c r="R13" s="139">
        <v>55.24</v>
      </c>
      <c r="S13" s="122">
        <v>70.73</v>
      </c>
      <c r="T13" s="139">
        <f t="shared" si="4"/>
        <v>15.490000000000002</v>
      </c>
      <c r="U13" s="139">
        <v>29.52</v>
      </c>
      <c r="V13" s="122">
        <v>53.33</v>
      </c>
      <c r="W13" s="139">
        <f t="shared" si="5"/>
        <v>23.81</v>
      </c>
      <c r="X13" s="139">
        <v>50</v>
      </c>
      <c r="Y13" s="122">
        <v>59.33</v>
      </c>
      <c r="Z13" s="139">
        <f t="shared" si="6"/>
        <v>9.329999999999998</v>
      </c>
      <c r="AA13" s="140">
        <f t="shared" si="10"/>
        <v>272.47</v>
      </c>
      <c r="AB13" s="140">
        <f t="shared" si="11"/>
        <v>455.11</v>
      </c>
      <c r="AC13" s="139">
        <f t="shared" si="12"/>
        <v>182.64</v>
      </c>
      <c r="AD13" s="140">
        <f t="shared" si="13"/>
        <v>34.05875</v>
      </c>
      <c r="AE13" s="140">
        <f t="shared" si="8"/>
        <v>56.88875</v>
      </c>
      <c r="AF13" s="139">
        <f t="shared" si="7"/>
        <v>22.83</v>
      </c>
      <c r="AG13" s="137"/>
      <c r="AH13" s="114"/>
    </row>
    <row r="14" spans="1:34" s="104" customFormat="1" ht="23.25">
      <c r="A14" s="117">
        <v>7</v>
      </c>
      <c r="B14" s="138" t="s">
        <v>54</v>
      </c>
      <c r="C14" s="139">
        <v>33.57</v>
      </c>
      <c r="D14" s="122">
        <v>50.89</v>
      </c>
      <c r="E14" s="139">
        <f t="shared" si="0"/>
        <v>17.32</v>
      </c>
      <c r="F14" s="139">
        <v>38.86</v>
      </c>
      <c r="G14" s="122">
        <v>60.89</v>
      </c>
      <c r="H14" s="139">
        <f t="shared" si="9"/>
        <v>22.03</v>
      </c>
      <c r="I14" s="139">
        <v>6.86</v>
      </c>
      <c r="J14" s="122">
        <v>46.39</v>
      </c>
      <c r="K14" s="139">
        <f t="shared" si="1"/>
        <v>39.53</v>
      </c>
      <c r="L14" s="139">
        <v>36.86</v>
      </c>
      <c r="M14" s="122">
        <v>60.56</v>
      </c>
      <c r="N14" s="139">
        <f t="shared" si="2"/>
        <v>23.700000000000003</v>
      </c>
      <c r="O14" s="139">
        <v>28.57</v>
      </c>
      <c r="P14" s="122">
        <v>48.33</v>
      </c>
      <c r="Q14" s="139">
        <f t="shared" si="3"/>
        <v>19.759999999999998</v>
      </c>
      <c r="R14" s="139">
        <v>44.29</v>
      </c>
      <c r="S14" s="122">
        <v>66.7</v>
      </c>
      <c r="T14" s="139">
        <f t="shared" si="4"/>
        <v>22.410000000000004</v>
      </c>
      <c r="U14" s="139">
        <v>39.29</v>
      </c>
      <c r="V14" s="122">
        <v>46.67</v>
      </c>
      <c r="W14" s="139">
        <f t="shared" si="5"/>
        <v>7.380000000000003</v>
      </c>
      <c r="X14" s="139">
        <v>37.14</v>
      </c>
      <c r="Y14" s="122">
        <v>57.78</v>
      </c>
      <c r="Z14" s="139">
        <f t="shared" si="6"/>
        <v>20.64</v>
      </c>
      <c r="AA14" s="140">
        <f t="shared" si="10"/>
        <v>265.44</v>
      </c>
      <c r="AB14" s="140">
        <f t="shared" si="11"/>
        <v>438.21000000000004</v>
      </c>
      <c r="AC14" s="139">
        <f t="shared" si="12"/>
        <v>172.77000000000004</v>
      </c>
      <c r="AD14" s="140">
        <f t="shared" si="13"/>
        <v>33.18</v>
      </c>
      <c r="AE14" s="140">
        <f t="shared" si="8"/>
        <v>54.776250000000005</v>
      </c>
      <c r="AF14" s="139">
        <f t="shared" si="7"/>
        <v>21.596250000000005</v>
      </c>
      <c r="AG14" s="137"/>
      <c r="AH14" s="114"/>
    </row>
    <row r="15" spans="1:34" s="104" customFormat="1" ht="23.25">
      <c r="A15" s="117">
        <v>8</v>
      </c>
      <c r="B15" s="138" t="s">
        <v>69</v>
      </c>
      <c r="C15" s="139">
        <v>25.86</v>
      </c>
      <c r="D15" s="122">
        <v>54.44</v>
      </c>
      <c r="E15" s="139">
        <f t="shared" si="0"/>
        <v>28.58</v>
      </c>
      <c r="F15" s="139">
        <v>53.71</v>
      </c>
      <c r="G15" s="122">
        <v>57.78</v>
      </c>
      <c r="H15" s="139">
        <f t="shared" si="9"/>
        <v>4.07</v>
      </c>
      <c r="I15" s="139">
        <v>24.29</v>
      </c>
      <c r="J15" s="122">
        <v>49.72</v>
      </c>
      <c r="K15" s="139">
        <f t="shared" si="1"/>
        <v>25.43</v>
      </c>
      <c r="L15" s="139">
        <v>32.57</v>
      </c>
      <c r="M15" s="122">
        <v>76.11</v>
      </c>
      <c r="N15" s="139">
        <f t="shared" si="2"/>
        <v>43.54</v>
      </c>
      <c r="O15" s="139">
        <v>48.57</v>
      </c>
      <c r="P15" s="122">
        <v>54.72</v>
      </c>
      <c r="Q15" s="139">
        <f t="shared" si="3"/>
        <v>6.149999999999999</v>
      </c>
      <c r="R15" s="139">
        <v>54.29</v>
      </c>
      <c r="S15" s="122">
        <v>71.04</v>
      </c>
      <c r="T15" s="139">
        <f t="shared" si="4"/>
        <v>16.750000000000007</v>
      </c>
      <c r="U15" s="139">
        <v>33.57</v>
      </c>
      <c r="V15" s="122">
        <v>49.44</v>
      </c>
      <c r="W15" s="139">
        <f t="shared" si="5"/>
        <v>15.869999999999997</v>
      </c>
      <c r="X15" s="139">
        <v>45.71</v>
      </c>
      <c r="Y15" s="122">
        <v>68.89</v>
      </c>
      <c r="Z15" s="139">
        <f t="shared" si="6"/>
        <v>23.18</v>
      </c>
      <c r="AA15" s="140">
        <f t="shared" si="10"/>
        <v>318.56999999999994</v>
      </c>
      <c r="AB15" s="140">
        <f t="shared" si="11"/>
        <v>482.14</v>
      </c>
      <c r="AC15" s="139">
        <f t="shared" si="12"/>
        <v>163.57000000000005</v>
      </c>
      <c r="AD15" s="140">
        <f t="shared" si="13"/>
        <v>39.82124999999999</v>
      </c>
      <c r="AE15" s="140">
        <f t="shared" si="8"/>
        <v>60.2675</v>
      </c>
      <c r="AF15" s="139">
        <f t="shared" si="7"/>
        <v>20.446250000000006</v>
      </c>
      <c r="AG15" s="137"/>
      <c r="AH15" s="114"/>
    </row>
    <row r="16" spans="1:34" s="104" customFormat="1" ht="23.25">
      <c r="A16" s="117">
        <v>9</v>
      </c>
      <c r="B16" s="138" t="s">
        <v>50</v>
      </c>
      <c r="C16" s="139">
        <v>30.43</v>
      </c>
      <c r="D16" s="122">
        <v>68.44</v>
      </c>
      <c r="E16" s="139">
        <f t="shared" si="0"/>
        <v>38.01</v>
      </c>
      <c r="F16" s="139">
        <v>57.14</v>
      </c>
      <c r="G16" s="122">
        <v>76.44</v>
      </c>
      <c r="H16" s="139">
        <f t="shared" si="9"/>
        <v>19.299999999999997</v>
      </c>
      <c r="I16" s="139">
        <v>20.29</v>
      </c>
      <c r="J16" s="122">
        <v>54.72</v>
      </c>
      <c r="K16" s="139">
        <f t="shared" si="1"/>
        <v>34.43</v>
      </c>
      <c r="L16" s="139">
        <v>38.86</v>
      </c>
      <c r="M16" s="122">
        <v>64.44</v>
      </c>
      <c r="N16" s="139">
        <f t="shared" si="2"/>
        <v>25.58</v>
      </c>
      <c r="O16" s="139">
        <v>44.46</v>
      </c>
      <c r="P16" s="122">
        <v>59.44</v>
      </c>
      <c r="Q16" s="139">
        <f t="shared" si="3"/>
        <v>14.979999999999997</v>
      </c>
      <c r="R16" s="139">
        <v>62.86</v>
      </c>
      <c r="S16" s="122">
        <v>56.86</v>
      </c>
      <c r="T16" s="139">
        <f t="shared" si="4"/>
        <v>-6</v>
      </c>
      <c r="U16" s="139">
        <v>34.29</v>
      </c>
      <c r="V16" s="122">
        <v>63.89</v>
      </c>
      <c r="W16" s="139">
        <f t="shared" si="5"/>
        <v>29.6</v>
      </c>
      <c r="X16" s="139">
        <v>62.86</v>
      </c>
      <c r="Y16" s="122">
        <v>70.22</v>
      </c>
      <c r="Z16" s="139">
        <f t="shared" si="6"/>
        <v>7.359999999999999</v>
      </c>
      <c r="AA16" s="140">
        <f t="shared" si="10"/>
        <v>351.19</v>
      </c>
      <c r="AB16" s="140">
        <f t="shared" si="11"/>
        <v>514.4499999999999</v>
      </c>
      <c r="AC16" s="139">
        <f t="shared" si="12"/>
        <v>163.25999999999993</v>
      </c>
      <c r="AD16" s="140">
        <f t="shared" si="13"/>
        <v>43.89875</v>
      </c>
      <c r="AE16" s="140">
        <f t="shared" si="8"/>
        <v>64.30624999999999</v>
      </c>
      <c r="AF16" s="139">
        <f t="shared" si="7"/>
        <v>20.40749999999999</v>
      </c>
      <c r="AG16" s="137"/>
      <c r="AH16" s="114"/>
    </row>
    <row r="17" spans="1:34" s="104" customFormat="1" ht="23.25">
      <c r="A17" s="117">
        <v>10</v>
      </c>
      <c r="B17" s="138" t="s">
        <v>160</v>
      </c>
      <c r="C17" s="139">
        <v>26.07</v>
      </c>
      <c r="D17" s="122">
        <v>60.6</v>
      </c>
      <c r="E17" s="139">
        <f t="shared" si="0"/>
        <v>34.53</v>
      </c>
      <c r="F17" s="139">
        <v>44.19</v>
      </c>
      <c r="G17" s="122">
        <v>61.17</v>
      </c>
      <c r="H17" s="139">
        <f t="shared" si="9"/>
        <v>16.980000000000004</v>
      </c>
      <c r="I17" s="139">
        <v>15.3</v>
      </c>
      <c r="J17" s="122">
        <v>43.92</v>
      </c>
      <c r="K17" s="139">
        <f t="shared" si="1"/>
        <v>28.62</v>
      </c>
      <c r="L17" s="139">
        <v>36.09</v>
      </c>
      <c r="M17" s="122">
        <v>80.94</v>
      </c>
      <c r="N17" s="139">
        <f t="shared" si="2"/>
        <v>44.849999999999994</v>
      </c>
      <c r="O17" s="139">
        <v>41.1</v>
      </c>
      <c r="P17" s="122">
        <v>50.33</v>
      </c>
      <c r="Q17" s="139">
        <f t="shared" si="3"/>
        <v>9.229999999999997</v>
      </c>
      <c r="R17" s="139">
        <v>54.88</v>
      </c>
      <c r="S17" s="122">
        <v>63.11</v>
      </c>
      <c r="T17" s="139">
        <f t="shared" si="4"/>
        <v>8.229999999999997</v>
      </c>
      <c r="U17" s="139">
        <v>34.42</v>
      </c>
      <c r="V17" s="122">
        <v>46.51</v>
      </c>
      <c r="W17" s="139">
        <f t="shared" si="5"/>
        <v>12.089999999999996</v>
      </c>
      <c r="X17" s="139">
        <v>55.35</v>
      </c>
      <c r="Y17" s="122">
        <v>60.53</v>
      </c>
      <c r="Z17" s="139">
        <f t="shared" si="6"/>
        <v>5.18</v>
      </c>
      <c r="AA17" s="140">
        <f t="shared" si="10"/>
        <v>307.40000000000003</v>
      </c>
      <c r="AB17" s="140">
        <f t="shared" si="11"/>
        <v>467.11</v>
      </c>
      <c r="AC17" s="139">
        <f t="shared" si="12"/>
        <v>159.70999999999998</v>
      </c>
      <c r="AD17" s="140">
        <f t="shared" si="13"/>
        <v>38.425000000000004</v>
      </c>
      <c r="AE17" s="140">
        <f t="shared" si="8"/>
        <v>58.38875</v>
      </c>
      <c r="AF17" s="139">
        <f t="shared" si="7"/>
        <v>19.963749999999997</v>
      </c>
      <c r="AG17" s="137"/>
      <c r="AH17" s="114"/>
    </row>
    <row r="18" spans="1:34" s="104" customFormat="1" ht="23.25">
      <c r="A18" s="117">
        <v>11</v>
      </c>
      <c r="B18" s="138" t="s">
        <v>48</v>
      </c>
      <c r="C18" s="139">
        <v>28.78</v>
      </c>
      <c r="D18" s="122">
        <v>52.25</v>
      </c>
      <c r="E18" s="139">
        <f t="shared" si="0"/>
        <v>23.47</v>
      </c>
      <c r="F18" s="139">
        <v>44.89</v>
      </c>
      <c r="G18" s="122">
        <v>58.25</v>
      </c>
      <c r="H18" s="139">
        <f t="shared" si="9"/>
        <v>13.36</v>
      </c>
      <c r="I18" s="139">
        <v>21.33</v>
      </c>
      <c r="J18" s="122">
        <v>35</v>
      </c>
      <c r="K18" s="139">
        <f t="shared" si="1"/>
        <v>13.670000000000002</v>
      </c>
      <c r="L18" s="139">
        <v>24</v>
      </c>
      <c r="M18" s="122">
        <v>66.88</v>
      </c>
      <c r="N18" s="139">
        <f t="shared" si="2"/>
        <v>42.879999999999995</v>
      </c>
      <c r="O18" s="139">
        <v>26.67</v>
      </c>
      <c r="P18" s="122">
        <v>36.25</v>
      </c>
      <c r="Q18" s="139">
        <f t="shared" si="3"/>
        <v>9.579999999999998</v>
      </c>
      <c r="R18" s="139">
        <v>33.33</v>
      </c>
      <c r="S18" s="122">
        <v>50.01</v>
      </c>
      <c r="T18" s="139">
        <f t="shared" si="4"/>
        <v>16.68</v>
      </c>
      <c r="U18" s="139">
        <v>37.22</v>
      </c>
      <c r="V18" s="122">
        <v>40.71</v>
      </c>
      <c r="W18" s="139">
        <f t="shared" si="5"/>
        <v>3.490000000000002</v>
      </c>
      <c r="X18" s="139">
        <v>45.56</v>
      </c>
      <c r="Y18" s="122">
        <v>68.57</v>
      </c>
      <c r="Z18" s="139">
        <f t="shared" si="6"/>
        <v>23.00999999999999</v>
      </c>
      <c r="AA18" s="140">
        <f t="shared" si="10"/>
        <v>261.78</v>
      </c>
      <c r="AB18" s="140">
        <f t="shared" si="11"/>
        <v>407.91999999999996</v>
      </c>
      <c r="AC18" s="139">
        <f t="shared" si="12"/>
        <v>146.14</v>
      </c>
      <c r="AD18" s="140">
        <f t="shared" si="13"/>
        <v>32.7225</v>
      </c>
      <c r="AE18" s="140">
        <f t="shared" si="8"/>
        <v>50.989999999999995</v>
      </c>
      <c r="AF18" s="139">
        <f t="shared" si="7"/>
        <v>18.2675</v>
      </c>
      <c r="AG18" s="137"/>
      <c r="AH18" s="114"/>
    </row>
    <row r="19" spans="1:34" s="104" customFormat="1" ht="23.25">
      <c r="A19" s="117">
        <v>12</v>
      </c>
      <c r="B19" s="144" t="s">
        <v>171</v>
      </c>
      <c r="C19" s="139">
        <v>33.38</v>
      </c>
      <c r="D19" s="122">
        <v>58.83</v>
      </c>
      <c r="E19" s="139">
        <f t="shared" si="0"/>
        <v>25.449999999999996</v>
      </c>
      <c r="F19" s="139">
        <v>50</v>
      </c>
      <c r="G19" s="122">
        <v>55.5</v>
      </c>
      <c r="H19" s="139">
        <f t="shared" si="9"/>
        <v>5.5</v>
      </c>
      <c r="I19" s="139">
        <v>8</v>
      </c>
      <c r="J19" s="122">
        <v>31.25</v>
      </c>
      <c r="K19" s="139">
        <f t="shared" si="1"/>
        <v>23.25</v>
      </c>
      <c r="L19" s="139">
        <v>42.25</v>
      </c>
      <c r="M19" s="122">
        <v>57.08</v>
      </c>
      <c r="N19" s="139">
        <f t="shared" si="2"/>
        <v>14.829999999999998</v>
      </c>
      <c r="O19" s="139">
        <v>35.31</v>
      </c>
      <c r="P19" s="122">
        <v>42.71</v>
      </c>
      <c r="Q19" s="139">
        <f t="shared" si="3"/>
        <v>7.399999999999999</v>
      </c>
      <c r="R19" s="139">
        <v>37.5</v>
      </c>
      <c r="S19" s="122">
        <v>67.13</v>
      </c>
      <c r="T19" s="139">
        <f t="shared" si="4"/>
        <v>29.629999999999995</v>
      </c>
      <c r="U19" s="139">
        <v>37.5</v>
      </c>
      <c r="V19" s="122">
        <v>55.83</v>
      </c>
      <c r="W19" s="139">
        <f t="shared" si="5"/>
        <v>18.33</v>
      </c>
      <c r="X19" s="139">
        <v>53.75</v>
      </c>
      <c r="Y19" s="122">
        <v>69.33</v>
      </c>
      <c r="Z19" s="139">
        <f t="shared" si="6"/>
        <v>15.579999999999998</v>
      </c>
      <c r="AA19" s="140">
        <f t="shared" si="10"/>
        <v>297.69</v>
      </c>
      <c r="AB19" s="140">
        <f t="shared" si="11"/>
        <v>437.65999999999997</v>
      </c>
      <c r="AC19" s="139">
        <f t="shared" si="12"/>
        <v>139.96999999999997</v>
      </c>
      <c r="AD19" s="140">
        <f t="shared" si="13"/>
        <v>37.21125</v>
      </c>
      <c r="AE19" s="140">
        <f t="shared" si="8"/>
        <v>54.707499999999996</v>
      </c>
      <c r="AF19" s="139">
        <f t="shared" si="7"/>
        <v>17.496249999999996</v>
      </c>
      <c r="AG19" s="137"/>
      <c r="AH19" s="114"/>
    </row>
    <row r="20" spans="1:34" s="104" customFormat="1" ht="23.25">
      <c r="A20" s="117">
        <v>13</v>
      </c>
      <c r="B20" s="138" t="s">
        <v>163</v>
      </c>
      <c r="C20" s="139">
        <v>32.6</v>
      </c>
      <c r="D20" s="122">
        <v>54.42</v>
      </c>
      <c r="E20" s="139">
        <f t="shared" si="0"/>
        <v>21.82</v>
      </c>
      <c r="F20" s="139">
        <v>56</v>
      </c>
      <c r="G20" s="122">
        <v>57.79</v>
      </c>
      <c r="H20" s="139">
        <f t="shared" si="9"/>
        <v>1.7899999999999991</v>
      </c>
      <c r="I20" s="139">
        <v>16.4</v>
      </c>
      <c r="J20" s="122">
        <v>52.11</v>
      </c>
      <c r="K20" s="139">
        <f t="shared" si="1"/>
        <v>35.71</v>
      </c>
      <c r="L20" s="139">
        <v>34.4</v>
      </c>
      <c r="M20" s="122">
        <v>60.26</v>
      </c>
      <c r="N20" s="139">
        <f t="shared" si="2"/>
        <v>25.86</v>
      </c>
      <c r="O20" s="139">
        <v>33.5</v>
      </c>
      <c r="P20" s="122">
        <v>42.37</v>
      </c>
      <c r="Q20" s="139">
        <f t="shared" si="3"/>
        <v>8.869999999999997</v>
      </c>
      <c r="R20" s="139">
        <v>54</v>
      </c>
      <c r="S20" s="122">
        <v>66.14</v>
      </c>
      <c r="T20" s="139">
        <f t="shared" si="4"/>
        <v>12.14</v>
      </c>
      <c r="U20" s="139">
        <v>45</v>
      </c>
      <c r="V20" s="122">
        <v>55.26</v>
      </c>
      <c r="W20" s="139">
        <f t="shared" si="5"/>
        <v>10.259999999999998</v>
      </c>
      <c r="X20" s="139">
        <v>46</v>
      </c>
      <c r="Y20" s="122">
        <v>68.21</v>
      </c>
      <c r="Z20" s="139">
        <f t="shared" si="6"/>
        <v>22.209999999999994</v>
      </c>
      <c r="AA20" s="140">
        <f t="shared" si="10"/>
        <v>317.9</v>
      </c>
      <c r="AB20" s="140">
        <f t="shared" si="11"/>
        <v>456.55999999999995</v>
      </c>
      <c r="AC20" s="139">
        <f t="shared" si="12"/>
        <v>138.65999999999997</v>
      </c>
      <c r="AD20" s="140">
        <f t="shared" si="13"/>
        <v>39.7375</v>
      </c>
      <c r="AE20" s="140">
        <f t="shared" si="8"/>
        <v>57.06999999999999</v>
      </c>
      <c r="AF20" s="139">
        <f t="shared" si="7"/>
        <v>17.332499999999996</v>
      </c>
      <c r="AG20" s="137"/>
      <c r="AH20" s="114"/>
    </row>
    <row r="21" spans="1:34" s="104" customFormat="1" ht="23.25">
      <c r="A21" s="117">
        <v>14</v>
      </c>
      <c r="B21" s="138" t="s">
        <v>37</v>
      </c>
      <c r="C21" s="139">
        <v>19</v>
      </c>
      <c r="D21" s="122">
        <v>48.86</v>
      </c>
      <c r="E21" s="139">
        <f t="shared" si="0"/>
        <v>29.86</v>
      </c>
      <c r="F21" s="139">
        <v>52</v>
      </c>
      <c r="G21" s="122">
        <v>57.71</v>
      </c>
      <c r="H21" s="139">
        <f t="shared" si="9"/>
        <v>5.710000000000001</v>
      </c>
      <c r="I21" s="139">
        <v>18.5</v>
      </c>
      <c r="J21" s="122">
        <v>31.79</v>
      </c>
      <c r="K21" s="139">
        <f t="shared" si="1"/>
        <v>13.29</v>
      </c>
      <c r="L21" s="139">
        <v>30.5</v>
      </c>
      <c r="M21" s="122">
        <v>69.29</v>
      </c>
      <c r="N21" s="139">
        <f t="shared" si="2"/>
        <v>38.790000000000006</v>
      </c>
      <c r="O21" s="139">
        <v>41.56</v>
      </c>
      <c r="P21" s="122">
        <v>47.86</v>
      </c>
      <c r="Q21" s="139">
        <f t="shared" si="3"/>
        <v>6.299999999999997</v>
      </c>
      <c r="R21" s="139">
        <v>60</v>
      </c>
      <c r="S21" s="122">
        <v>71.94</v>
      </c>
      <c r="T21" s="139">
        <f t="shared" si="4"/>
        <v>11.939999999999998</v>
      </c>
      <c r="U21" s="139">
        <v>26.25</v>
      </c>
      <c r="V21" s="122">
        <v>45.71</v>
      </c>
      <c r="W21" s="139">
        <f t="shared" si="5"/>
        <v>19.46</v>
      </c>
      <c r="X21" s="139">
        <v>60</v>
      </c>
      <c r="Y21" s="122">
        <v>72</v>
      </c>
      <c r="Z21" s="139">
        <f t="shared" si="6"/>
        <v>12</v>
      </c>
      <c r="AA21" s="140">
        <f t="shared" si="10"/>
        <v>307.81</v>
      </c>
      <c r="AB21" s="140">
        <f t="shared" si="11"/>
        <v>445.15999999999997</v>
      </c>
      <c r="AC21" s="139">
        <f t="shared" si="12"/>
        <v>137.34999999999997</v>
      </c>
      <c r="AD21" s="140">
        <f t="shared" si="13"/>
        <v>38.47625</v>
      </c>
      <c r="AE21" s="140">
        <f t="shared" si="8"/>
        <v>55.644999999999996</v>
      </c>
      <c r="AF21" s="139">
        <f t="shared" si="7"/>
        <v>17.168749999999996</v>
      </c>
      <c r="AG21" s="137"/>
      <c r="AH21" s="114"/>
    </row>
    <row r="22" spans="1:34" s="104" customFormat="1" ht="23.25">
      <c r="A22" s="117">
        <v>15</v>
      </c>
      <c r="B22" s="138" t="s">
        <v>63</v>
      </c>
      <c r="C22" s="139">
        <v>19.33</v>
      </c>
      <c r="D22" s="122">
        <v>43.14</v>
      </c>
      <c r="E22" s="139">
        <f t="shared" si="0"/>
        <v>23.810000000000002</v>
      </c>
      <c r="F22" s="139">
        <v>36.67</v>
      </c>
      <c r="G22" s="122">
        <v>44.29</v>
      </c>
      <c r="H22" s="139">
        <f t="shared" si="9"/>
        <v>7.619999999999997</v>
      </c>
      <c r="I22" s="139">
        <v>16.33</v>
      </c>
      <c r="J22" s="122">
        <v>27.14</v>
      </c>
      <c r="K22" s="139">
        <f t="shared" si="1"/>
        <v>10.810000000000002</v>
      </c>
      <c r="L22" s="139">
        <v>21.33</v>
      </c>
      <c r="M22" s="122">
        <v>44.29</v>
      </c>
      <c r="N22" s="139">
        <f t="shared" si="2"/>
        <v>22.96</v>
      </c>
      <c r="O22" s="139">
        <v>18.75</v>
      </c>
      <c r="P22" s="122">
        <v>39.29</v>
      </c>
      <c r="Q22" s="139">
        <f t="shared" si="3"/>
        <v>20.54</v>
      </c>
      <c r="R22" s="139">
        <v>41.67</v>
      </c>
      <c r="S22" s="122">
        <v>54.77</v>
      </c>
      <c r="T22" s="139">
        <f t="shared" si="4"/>
        <v>13.100000000000001</v>
      </c>
      <c r="U22" s="139">
        <v>20</v>
      </c>
      <c r="V22" s="122">
        <v>40</v>
      </c>
      <c r="W22" s="139">
        <f t="shared" si="5"/>
        <v>20</v>
      </c>
      <c r="X22" s="139">
        <v>31.67</v>
      </c>
      <c r="Y22" s="122">
        <v>49.71</v>
      </c>
      <c r="Z22" s="139">
        <f t="shared" si="6"/>
        <v>18.04</v>
      </c>
      <c r="AA22" s="140">
        <f t="shared" si="10"/>
        <v>205.75</v>
      </c>
      <c r="AB22" s="140">
        <f t="shared" si="11"/>
        <v>342.63</v>
      </c>
      <c r="AC22" s="139">
        <f t="shared" si="12"/>
        <v>136.88</v>
      </c>
      <c r="AD22" s="140">
        <f t="shared" si="13"/>
        <v>25.71875</v>
      </c>
      <c r="AE22" s="140">
        <f t="shared" si="8"/>
        <v>42.82875</v>
      </c>
      <c r="AF22" s="139">
        <f t="shared" si="7"/>
        <v>17.11</v>
      </c>
      <c r="AG22" s="137"/>
      <c r="AH22" s="114"/>
    </row>
    <row r="23" spans="1:34" s="104" customFormat="1" ht="23.25">
      <c r="A23" s="117">
        <v>16</v>
      </c>
      <c r="B23" s="138" t="s">
        <v>86</v>
      </c>
      <c r="C23" s="139">
        <v>25.32</v>
      </c>
      <c r="D23" s="122">
        <v>63.22</v>
      </c>
      <c r="E23" s="139">
        <f t="shared" si="0"/>
        <v>37.9</v>
      </c>
      <c r="F23" s="139">
        <v>47.64</v>
      </c>
      <c r="G23" s="122">
        <v>57.11</v>
      </c>
      <c r="H23" s="139">
        <f t="shared" si="9"/>
        <v>9.469999999999999</v>
      </c>
      <c r="I23" s="139">
        <v>5.91</v>
      </c>
      <c r="J23" s="122">
        <v>26.25</v>
      </c>
      <c r="K23" s="139">
        <f t="shared" si="1"/>
        <v>20.34</v>
      </c>
      <c r="L23" s="139">
        <v>35</v>
      </c>
      <c r="M23" s="122">
        <v>56.11</v>
      </c>
      <c r="N23" s="139">
        <f t="shared" si="2"/>
        <v>21.11</v>
      </c>
      <c r="O23" s="139">
        <v>36.02</v>
      </c>
      <c r="P23" s="122">
        <v>41.11</v>
      </c>
      <c r="Q23" s="139">
        <f t="shared" si="3"/>
        <v>5.089999999999996</v>
      </c>
      <c r="R23" s="139">
        <v>51.82</v>
      </c>
      <c r="S23" s="122">
        <v>65.52</v>
      </c>
      <c r="T23" s="139">
        <f t="shared" si="4"/>
        <v>13.699999999999996</v>
      </c>
      <c r="U23" s="139">
        <v>34.55</v>
      </c>
      <c r="V23" s="122">
        <v>54.17</v>
      </c>
      <c r="W23" s="139">
        <f t="shared" si="5"/>
        <v>19.620000000000005</v>
      </c>
      <c r="X23" s="139">
        <v>52.73</v>
      </c>
      <c r="Y23" s="122">
        <v>61.33</v>
      </c>
      <c r="Z23" s="139">
        <f t="shared" si="6"/>
        <v>8.600000000000001</v>
      </c>
      <c r="AA23" s="140">
        <f t="shared" si="10"/>
        <v>288.99</v>
      </c>
      <c r="AB23" s="140">
        <f t="shared" si="11"/>
        <v>424.82</v>
      </c>
      <c r="AC23" s="139">
        <f t="shared" si="12"/>
        <v>135.82999999999998</v>
      </c>
      <c r="AD23" s="140">
        <f t="shared" si="13"/>
        <v>36.12375</v>
      </c>
      <c r="AE23" s="140">
        <f t="shared" si="8"/>
        <v>53.1025</v>
      </c>
      <c r="AF23" s="139">
        <f t="shared" si="7"/>
        <v>16.978749999999998</v>
      </c>
      <c r="AG23" s="137"/>
      <c r="AH23" s="114"/>
    </row>
    <row r="24" spans="1:34" s="104" customFormat="1" ht="23.25">
      <c r="A24" s="117">
        <v>17</v>
      </c>
      <c r="B24" s="138" t="s">
        <v>118</v>
      </c>
      <c r="C24" s="139">
        <v>27.17</v>
      </c>
      <c r="D24" s="122">
        <v>52.31</v>
      </c>
      <c r="E24" s="139">
        <f t="shared" si="0"/>
        <v>25.14</v>
      </c>
      <c r="F24" s="139">
        <v>53.67</v>
      </c>
      <c r="G24" s="122">
        <v>57.08</v>
      </c>
      <c r="H24" s="139">
        <f t="shared" si="9"/>
        <v>3.4099999999999966</v>
      </c>
      <c r="I24" s="139">
        <v>14.67</v>
      </c>
      <c r="J24" s="122">
        <v>37.5</v>
      </c>
      <c r="K24" s="139">
        <f t="shared" si="1"/>
        <v>22.83</v>
      </c>
      <c r="L24" s="139">
        <v>30.5</v>
      </c>
      <c r="M24" s="122">
        <v>56.54</v>
      </c>
      <c r="N24" s="139">
        <f t="shared" si="2"/>
        <v>26.04</v>
      </c>
      <c r="O24" s="139">
        <v>36.98</v>
      </c>
      <c r="P24" s="122">
        <v>43.27</v>
      </c>
      <c r="Q24" s="139">
        <f t="shared" si="3"/>
        <v>6.290000000000006</v>
      </c>
      <c r="R24" s="139">
        <v>54.17</v>
      </c>
      <c r="S24" s="122">
        <v>63.44</v>
      </c>
      <c r="T24" s="139">
        <f t="shared" si="4"/>
        <v>9.269999999999996</v>
      </c>
      <c r="U24" s="139">
        <v>24.58</v>
      </c>
      <c r="V24" s="122">
        <v>50.77</v>
      </c>
      <c r="W24" s="139">
        <f t="shared" si="5"/>
        <v>26.190000000000005</v>
      </c>
      <c r="X24" s="139">
        <v>53.33</v>
      </c>
      <c r="Y24" s="122">
        <v>69.85</v>
      </c>
      <c r="Z24" s="139">
        <f t="shared" si="6"/>
        <v>16.519999999999996</v>
      </c>
      <c r="AA24" s="140">
        <f t="shared" si="10"/>
        <v>295.07</v>
      </c>
      <c r="AB24" s="140">
        <f t="shared" si="11"/>
        <v>430.76</v>
      </c>
      <c r="AC24" s="139">
        <f t="shared" si="12"/>
        <v>135.69</v>
      </c>
      <c r="AD24" s="140">
        <f t="shared" si="13"/>
        <v>36.88375</v>
      </c>
      <c r="AE24" s="140">
        <f t="shared" si="8"/>
        <v>53.845</v>
      </c>
      <c r="AF24" s="139">
        <f t="shared" si="7"/>
        <v>16.96125</v>
      </c>
      <c r="AG24" s="137"/>
      <c r="AH24" s="114"/>
    </row>
    <row r="25" spans="1:34" s="104" customFormat="1" ht="23.25">
      <c r="A25" s="117">
        <v>18</v>
      </c>
      <c r="B25" s="138" t="s">
        <v>175</v>
      </c>
      <c r="C25" s="139">
        <v>27.32</v>
      </c>
      <c r="D25" s="122">
        <v>54.05</v>
      </c>
      <c r="E25" s="139">
        <f t="shared" si="0"/>
        <v>26.729999999999997</v>
      </c>
      <c r="F25" s="139">
        <v>48.14</v>
      </c>
      <c r="G25" s="122">
        <v>56.4</v>
      </c>
      <c r="H25" s="139">
        <f t="shared" si="9"/>
        <v>8.259999999999998</v>
      </c>
      <c r="I25" s="139">
        <v>12.75</v>
      </c>
      <c r="J25" s="122">
        <v>39.63</v>
      </c>
      <c r="K25" s="139">
        <f t="shared" si="1"/>
        <v>26.880000000000003</v>
      </c>
      <c r="L25" s="139">
        <v>29.14</v>
      </c>
      <c r="M25" s="122">
        <v>67.13</v>
      </c>
      <c r="N25" s="139">
        <f t="shared" si="2"/>
        <v>37.989999999999995</v>
      </c>
      <c r="O25" s="139">
        <v>40.29</v>
      </c>
      <c r="P25" s="122">
        <v>48.88</v>
      </c>
      <c r="Q25" s="139">
        <f t="shared" si="3"/>
        <v>8.590000000000003</v>
      </c>
      <c r="R25" s="139">
        <v>52.32</v>
      </c>
      <c r="S25" s="122">
        <v>58.83</v>
      </c>
      <c r="T25" s="139">
        <f t="shared" si="4"/>
        <v>6.509999999999998</v>
      </c>
      <c r="U25" s="139">
        <v>35.63</v>
      </c>
      <c r="V25" s="122">
        <v>48.88</v>
      </c>
      <c r="W25" s="139">
        <f t="shared" si="5"/>
        <v>13.25</v>
      </c>
      <c r="X25" s="139">
        <v>50.89</v>
      </c>
      <c r="Y25" s="122">
        <v>57.4</v>
      </c>
      <c r="Z25" s="139">
        <f t="shared" si="6"/>
        <v>6.509999999999998</v>
      </c>
      <c r="AA25" s="140">
        <f t="shared" si="10"/>
        <v>296.48</v>
      </c>
      <c r="AB25" s="140">
        <f t="shared" si="11"/>
        <v>431.19999999999993</v>
      </c>
      <c r="AC25" s="139">
        <f t="shared" si="12"/>
        <v>134.7199999999999</v>
      </c>
      <c r="AD25" s="140">
        <f t="shared" si="13"/>
        <v>37.06</v>
      </c>
      <c r="AE25" s="140">
        <f t="shared" si="8"/>
        <v>53.89999999999999</v>
      </c>
      <c r="AF25" s="139">
        <f t="shared" si="7"/>
        <v>16.83999999999999</v>
      </c>
      <c r="AG25" s="137"/>
      <c r="AH25" s="114"/>
    </row>
    <row r="26" spans="1:34" s="104" customFormat="1" ht="23.25">
      <c r="A26" s="117">
        <v>19</v>
      </c>
      <c r="B26" s="138" t="s">
        <v>151</v>
      </c>
      <c r="C26" s="139">
        <v>37.38</v>
      </c>
      <c r="D26" s="122">
        <v>57.57</v>
      </c>
      <c r="E26" s="139">
        <f t="shared" si="0"/>
        <v>20.189999999999998</v>
      </c>
      <c r="F26" s="139">
        <v>49.85</v>
      </c>
      <c r="G26" s="122">
        <v>52.86</v>
      </c>
      <c r="H26" s="139">
        <f t="shared" si="9"/>
        <v>3.009999999999998</v>
      </c>
      <c r="I26" s="139">
        <v>11.69</v>
      </c>
      <c r="J26" s="122">
        <v>26.07</v>
      </c>
      <c r="K26" s="139">
        <f t="shared" si="1"/>
        <v>14.38</v>
      </c>
      <c r="L26" s="139">
        <v>28.77</v>
      </c>
      <c r="M26" s="122">
        <v>66.07</v>
      </c>
      <c r="N26" s="139">
        <f t="shared" si="2"/>
        <v>37.3</v>
      </c>
      <c r="O26" s="139">
        <v>29.13</v>
      </c>
      <c r="P26" s="122">
        <v>51.07</v>
      </c>
      <c r="Q26" s="139">
        <f t="shared" si="3"/>
        <v>21.94</v>
      </c>
      <c r="R26" s="139">
        <v>53.85</v>
      </c>
      <c r="S26" s="122">
        <v>62.01</v>
      </c>
      <c r="T26" s="139">
        <f t="shared" si="4"/>
        <v>8.159999999999997</v>
      </c>
      <c r="U26" s="139">
        <v>24.23</v>
      </c>
      <c r="V26" s="122">
        <v>46.43</v>
      </c>
      <c r="W26" s="139">
        <f t="shared" si="5"/>
        <v>22.2</v>
      </c>
      <c r="X26" s="139">
        <v>43.85</v>
      </c>
      <c r="Y26" s="122">
        <v>51.14</v>
      </c>
      <c r="Z26" s="139">
        <f t="shared" si="6"/>
        <v>7.289999999999999</v>
      </c>
      <c r="AA26" s="140">
        <f t="shared" si="10"/>
        <v>278.75</v>
      </c>
      <c r="AB26" s="140">
        <f t="shared" si="11"/>
        <v>413.21999999999997</v>
      </c>
      <c r="AC26" s="139">
        <f t="shared" si="12"/>
        <v>134.46999999999997</v>
      </c>
      <c r="AD26" s="140">
        <f t="shared" si="13"/>
        <v>34.84375</v>
      </c>
      <c r="AE26" s="140">
        <f t="shared" si="8"/>
        <v>51.652499999999996</v>
      </c>
      <c r="AF26" s="139">
        <f t="shared" si="7"/>
        <v>16.808749999999996</v>
      </c>
      <c r="AG26" s="137"/>
      <c r="AH26" s="114"/>
    </row>
    <row r="27" spans="1:34" s="104" customFormat="1" ht="23.25">
      <c r="A27" s="117">
        <v>20</v>
      </c>
      <c r="B27" s="138" t="s">
        <v>165</v>
      </c>
      <c r="C27" s="139">
        <v>35.83</v>
      </c>
      <c r="D27" s="122">
        <v>77.5</v>
      </c>
      <c r="E27" s="139">
        <f t="shared" si="0"/>
        <v>41.67</v>
      </c>
      <c r="F27" s="139">
        <v>48</v>
      </c>
      <c r="G27" s="122">
        <v>54.5</v>
      </c>
      <c r="H27" s="139">
        <f t="shared" si="9"/>
        <v>6.5</v>
      </c>
      <c r="I27" s="139">
        <v>13.33</v>
      </c>
      <c r="J27" s="122">
        <v>25</v>
      </c>
      <c r="K27" s="139">
        <f t="shared" si="1"/>
        <v>11.67</v>
      </c>
      <c r="L27" s="139">
        <v>33.67</v>
      </c>
      <c r="M27" s="122">
        <v>67.5</v>
      </c>
      <c r="N27" s="139">
        <f t="shared" si="2"/>
        <v>33.83</v>
      </c>
      <c r="O27" s="139">
        <v>38.13</v>
      </c>
      <c r="P27" s="122">
        <v>64.69</v>
      </c>
      <c r="Q27" s="139">
        <f t="shared" si="3"/>
        <v>26.559999999999995</v>
      </c>
      <c r="R27" s="139">
        <v>55</v>
      </c>
      <c r="S27" s="122">
        <v>56.18</v>
      </c>
      <c r="T27" s="139">
        <f t="shared" si="4"/>
        <v>1.1799999999999997</v>
      </c>
      <c r="U27" s="139">
        <v>50.83</v>
      </c>
      <c r="V27" s="122">
        <v>54.38</v>
      </c>
      <c r="W27" s="139">
        <f t="shared" si="5"/>
        <v>3.5500000000000043</v>
      </c>
      <c r="X27" s="139">
        <v>58.33</v>
      </c>
      <c r="Y27" s="122">
        <v>65.5</v>
      </c>
      <c r="Z27" s="139">
        <f t="shared" si="6"/>
        <v>7.170000000000002</v>
      </c>
      <c r="AA27" s="140">
        <f t="shared" si="10"/>
        <v>333.11999999999995</v>
      </c>
      <c r="AB27" s="140">
        <f t="shared" si="11"/>
        <v>465.25</v>
      </c>
      <c r="AC27" s="139">
        <f t="shared" si="12"/>
        <v>132.13000000000005</v>
      </c>
      <c r="AD27" s="140">
        <f t="shared" si="13"/>
        <v>41.63999999999999</v>
      </c>
      <c r="AE27" s="140">
        <f t="shared" si="8"/>
        <v>58.15625</v>
      </c>
      <c r="AF27" s="139">
        <f t="shared" si="7"/>
        <v>16.516250000000007</v>
      </c>
      <c r="AG27" s="137"/>
      <c r="AH27" s="114"/>
    </row>
    <row r="28" spans="1:34" s="104" customFormat="1" ht="23.25">
      <c r="A28" s="117">
        <v>21</v>
      </c>
      <c r="B28" s="138" t="s">
        <v>122</v>
      </c>
      <c r="C28" s="139">
        <v>24.5</v>
      </c>
      <c r="D28" s="122">
        <v>57.25</v>
      </c>
      <c r="E28" s="139">
        <f t="shared" si="0"/>
        <v>32.75</v>
      </c>
      <c r="F28" s="139">
        <v>45.6</v>
      </c>
      <c r="G28" s="122">
        <v>59.75</v>
      </c>
      <c r="H28" s="139">
        <f t="shared" si="9"/>
        <v>14.149999999999999</v>
      </c>
      <c r="I28" s="139">
        <v>9.8</v>
      </c>
      <c r="J28" s="122">
        <v>46.56</v>
      </c>
      <c r="K28" s="139">
        <f t="shared" si="1"/>
        <v>36.760000000000005</v>
      </c>
      <c r="L28" s="139">
        <v>24.2</v>
      </c>
      <c r="M28" s="122">
        <v>59.38</v>
      </c>
      <c r="N28" s="139">
        <f t="shared" si="2"/>
        <v>35.18000000000001</v>
      </c>
      <c r="O28" s="139">
        <v>35</v>
      </c>
      <c r="P28" s="122">
        <v>49.06</v>
      </c>
      <c r="Q28" s="139">
        <f t="shared" si="3"/>
        <v>14.060000000000002</v>
      </c>
      <c r="R28" s="139">
        <v>53</v>
      </c>
      <c r="S28" s="122">
        <v>59.39</v>
      </c>
      <c r="T28" s="139">
        <f t="shared" si="4"/>
        <v>6.390000000000001</v>
      </c>
      <c r="U28" s="139">
        <v>55</v>
      </c>
      <c r="V28" s="122">
        <v>48.13</v>
      </c>
      <c r="W28" s="139">
        <f t="shared" si="5"/>
        <v>-6.869999999999997</v>
      </c>
      <c r="X28" s="139">
        <v>60</v>
      </c>
      <c r="Y28" s="122">
        <v>55.5</v>
      </c>
      <c r="Z28" s="139">
        <f t="shared" si="6"/>
        <v>-4.5</v>
      </c>
      <c r="AA28" s="140">
        <f t="shared" si="10"/>
        <v>307.1</v>
      </c>
      <c r="AB28" s="140">
        <f t="shared" si="11"/>
        <v>435.02</v>
      </c>
      <c r="AC28" s="139">
        <f t="shared" si="12"/>
        <v>127.91999999999996</v>
      </c>
      <c r="AD28" s="140">
        <f t="shared" si="13"/>
        <v>38.3875</v>
      </c>
      <c r="AE28" s="140">
        <f t="shared" si="8"/>
        <v>54.3775</v>
      </c>
      <c r="AF28" s="139">
        <f t="shared" si="7"/>
        <v>15.989999999999995</v>
      </c>
      <c r="AG28" s="137"/>
      <c r="AH28" s="114"/>
    </row>
    <row r="29" spans="1:34" s="104" customFormat="1" ht="23.25">
      <c r="A29" s="117">
        <v>22</v>
      </c>
      <c r="B29" s="138" t="s">
        <v>156</v>
      </c>
      <c r="C29" s="139">
        <v>36.93</v>
      </c>
      <c r="D29" s="122">
        <v>57.33</v>
      </c>
      <c r="E29" s="139">
        <f t="shared" si="0"/>
        <v>20.4</v>
      </c>
      <c r="F29" s="139">
        <v>46.13</v>
      </c>
      <c r="G29" s="122">
        <v>58</v>
      </c>
      <c r="H29" s="139">
        <f t="shared" si="9"/>
        <v>11.869999999999997</v>
      </c>
      <c r="I29" s="139">
        <v>14.13</v>
      </c>
      <c r="J29" s="122">
        <v>29.17</v>
      </c>
      <c r="K29" s="139">
        <f t="shared" si="1"/>
        <v>15.040000000000001</v>
      </c>
      <c r="L29" s="139">
        <v>40</v>
      </c>
      <c r="M29" s="122">
        <v>76.67</v>
      </c>
      <c r="N29" s="139">
        <f t="shared" si="2"/>
        <v>36.67</v>
      </c>
      <c r="O29" s="139">
        <v>35.67</v>
      </c>
      <c r="P29" s="122">
        <v>49.17</v>
      </c>
      <c r="Q29" s="139">
        <f t="shared" si="3"/>
        <v>13.5</v>
      </c>
      <c r="R29" s="139">
        <v>57.33</v>
      </c>
      <c r="S29" s="122">
        <v>59.47</v>
      </c>
      <c r="T29" s="139">
        <f t="shared" si="4"/>
        <v>2.1400000000000006</v>
      </c>
      <c r="U29" s="139">
        <v>39</v>
      </c>
      <c r="V29" s="122">
        <v>50</v>
      </c>
      <c r="W29" s="139">
        <f t="shared" si="5"/>
        <v>11</v>
      </c>
      <c r="X29" s="139">
        <v>46.67</v>
      </c>
      <c r="Y29" s="122">
        <v>62.67</v>
      </c>
      <c r="Z29" s="139">
        <f t="shared" si="6"/>
        <v>16</v>
      </c>
      <c r="AA29" s="140">
        <f t="shared" si="10"/>
        <v>315.86</v>
      </c>
      <c r="AB29" s="140">
        <f t="shared" si="11"/>
        <v>442.4800000000001</v>
      </c>
      <c r="AC29" s="139">
        <f t="shared" si="12"/>
        <v>126.62000000000006</v>
      </c>
      <c r="AD29" s="140">
        <f t="shared" si="13"/>
        <v>39.4825</v>
      </c>
      <c r="AE29" s="140">
        <f t="shared" si="8"/>
        <v>55.31000000000001</v>
      </c>
      <c r="AF29" s="139">
        <f t="shared" si="7"/>
        <v>15.827500000000008</v>
      </c>
      <c r="AG29" s="137"/>
      <c r="AH29" s="114"/>
    </row>
    <row r="30" spans="1:34" s="104" customFormat="1" ht="23.25">
      <c r="A30" s="117">
        <v>23</v>
      </c>
      <c r="B30" s="138" t="s">
        <v>34</v>
      </c>
      <c r="C30" s="139">
        <v>33.25</v>
      </c>
      <c r="D30" s="122">
        <v>59.14</v>
      </c>
      <c r="E30" s="139">
        <f t="shared" si="0"/>
        <v>25.89</v>
      </c>
      <c r="F30" s="139">
        <v>50</v>
      </c>
      <c r="G30" s="122">
        <v>63.43</v>
      </c>
      <c r="H30" s="139">
        <f t="shared" si="9"/>
        <v>13.43</v>
      </c>
      <c r="I30" s="139">
        <v>10</v>
      </c>
      <c r="J30" s="122">
        <v>53.57</v>
      </c>
      <c r="K30" s="139">
        <f t="shared" si="1"/>
        <v>43.57</v>
      </c>
      <c r="L30" s="139">
        <v>41</v>
      </c>
      <c r="M30" s="122">
        <v>62.86</v>
      </c>
      <c r="N30" s="139">
        <f t="shared" si="2"/>
        <v>21.86</v>
      </c>
      <c r="O30" s="139">
        <v>24.38</v>
      </c>
      <c r="P30" s="122">
        <v>48.57</v>
      </c>
      <c r="Q30" s="139">
        <f t="shared" si="3"/>
        <v>24.19</v>
      </c>
      <c r="R30" s="139">
        <v>55</v>
      </c>
      <c r="S30" s="122">
        <v>66.49</v>
      </c>
      <c r="T30" s="139">
        <f t="shared" si="4"/>
        <v>11.489999999999995</v>
      </c>
      <c r="U30" s="139">
        <v>56.25</v>
      </c>
      <c r="V30" s="122">
        <v>47.14</v>
      </c>
      <c r="W30" s="139">
        <f t="shared" si="5"/>
        <v>-9.11</v>
      </c>
      <c r="X30" s="139">
        <v>67.5</v>
      </c>
      <c r="Y30" s="122">
        <v>61.71</v>
      </c>
      <c r="Z30" s="139">
        <f t="shared" si="6"/>
        <v>-5.789999999999999</v>
      </c>
      <c r="AA30" s="140">
        <f t="shared" si="10"/>
        <v>337.38</v>
      </c>
      <c r="AB30" s="140">
        <f t="shared" si="11"/>
        <v>462.90999999999997</v>
      </c>
      <c r="AC30" s="139">
        <f t="shared" si="12"/>
        <v>125.52999999999997</v>
      </c>
      <c r="AD30" s="140">
        <f t="shared" si="13"/>
        <v>42.1725</v>
      </c>
      <c r="AE30" s="140">
        <f t="shared" si="8"/>
        <v>57.863749999999996</v>
      </c>
      <c r="AF30" s="139">
        <f t="shared" si="7"/>
        <v>15.691249999999997</v>
      </c>
      <c r="AG30" s="137"/>
      <c r="AH30" s="115"/>
    </row>
    <row r="31" spans="1:34" s="104" customFormat="1" ht="23.25">
      <c r="A31" s="117">
        <v>24</v>
      </c>
      <c r="B31" s="138" t="s">
        <v>58</v>
      </c>
      <c r="C31" s="139">
        <v>28.5</v>
      </c>
      <c r="D31" s="122">
        <v>33.33</v>
      </c>
      <c r="E31" s="139">
        <f t="shared" si="0"/>
        <v>4.829999999999998</v>
      </c>
      <c r="F31" s="139">
        <v>24</v>
      </c>
      <c r="G31" s="122">
        <v>42</v>
      </c>
      <c r="H31" s="139">
        <f t="shared" si="9"/>
        <v>18</v>
      </c>
      <c r="I31" s="139">
        <v>4</v>
      </c>
      <c r="J31" s="122">
        <v>29.17</v>
      </c>
      <c r="K31" s="139">
        <f t="shared" si="1"/>
        <v>25.17</v>
      </c>
      <c r="L31" s="139">
        <v>19</v>
      </c>
      <c r="M31" s="122">
        <v>35</v>
      </c>
      <c r="N31" s="139">
        <f t="shared" si="2"/>
        <v>16</v>
      </c>
      <c r="O31" s="139">
        <v>20.63</v>
      </c>
      <c r="P31" s="122">
        <v>32.08</v>
      </c>
      <c r="Q31" s="139">
        <f t="shared" si="3"/>
        <v>11.45</v>
      </c>
      <c r="R31" s="139">
        <v>35</v>
      </c>
      <c r="S31" s="122">
        <v>47.83</v>
      </c>
      <c r="T31" s="139">
        <f t="shared" si="4"/>
        <v>12.829999999999998</v>
      </c>
      <c r="U31" s="139">
        <v>22.5</v>
      </c>
      <c r="V31" s="122">
        <v>26.67</v>
      </c>
      <c r="W31" s="139">
        <f t="shared" si="5"/>
        <v>4.170000000000002</v>
      </c>
      <c r="X31" s="139">
        <v>30</v>
      </c>
      <c r="Y31" s="122">
        <v>50</v>
      </c>
      <c r="Z31" s="139">
        <f t="shared" si="6"/>
        <v>20</v>
      </c>
      <c r="AA31" s="140">
        <f t="shared" si="10"/>
        <v>183.63</v>
      </c>
      <c r="AB31" s="140">
        <f t="shared" si="11"/>
        <v>296.08</v>
      </c>
      <c r="AC31" s="139">
        <f t="shared" si="12"/>
        <v>112.44999999999999</v>
      </c>
      <c r="AD31" s="140">
        <f t="shared" si="13"/>
        <v>22.95375</v>
      </c>
      <c r="AE31" s="140">
        <f t="shared" si="8"/>
        <v>37.01</v>
      </c>
      <c r="AF31" s="139">
        <f t="shared" si="7"/>
        <v>14.056249999999999</v>
      </c>
      <c r="AG31" s="137"/>
      <c r="AH31" s="114"/>
    </row>
    <row r="32" spans="1:34" s="104" customFormat="1" ht="23.25">
      <c r="A32" s="117">
        <v>25</v>
      </c>
      <c r="B32" s="138" t="s">
        <v>61</v>
      </c>
      <c r="C32" s="139">
        <v>30.33</v>
      </c>
      <c r="D32" s="122">
        <v>66.4</v>
      </c>
      <c r="E32" s="139">
        <f t="shared" si="0"/>
        <v>36.07000000000001</v>
      </c>
      <c r="F32" s="139">
        <v>51.11</v>
      </c>
      <c r="G32" s="122">
        <v>62.67</v>
      </c>
      <c r="H32" s="139">
        <f t="shared" si="9"/>
        <v>11.560000000000002</v>
      </c>
      <c r="I32" s="139">
        <v>33.56</v>
      </c>
      <c r="J32" s="122">
        <v>43.5</v>
      </c>
      <c r="K32" s="139">
        <f t="shared" si="1"/>
        <v>9.939999999999998</v>
      </c>
      <c r="L32" s="139">
        <v>38.67</v>
      </c>
      <c r="M32" s="122">
        <v>66.33</v>
      </c>
      <c r="N32" s="139">
        <f t="shared" si="2"/>
        <v>27.659999999999997</v>
      </c>
      <c r="O32" s="139">
        <v>48.47</v>
      </c>
      <c r="P32" s="122">
        <v>45.67</v>
      </c>
      <c r="Q32" s="139">
        <f t="shared" si="3"/>
        <v>-2.799999999999997</v>
      </c>
      <c r="R32" s="139">
        <v>64.44</v>
      </c>
      <c r="S32" s="122">
        <v>69.07</v>
      </c>
      <c r="T32" s="139">
        <f t="shared" si="4"/>
        <v>4.6299999999999955</v>
      </c>
      <c r="U32" s="139">
        <v>26.11</v>
      </c>
      <c r="V32" s="122">
        <v>48.33</v>
      </c>
      <c r="W32" s="139">
        <f t="shared" si="5"/>
        <v>22.22</v>
      </c>
      <c r="X32" s="139">
        <v>58.89</v>
      </c>
      <c r="Y32" s="122">
        <v>60</v>
      </c>
      <c r="Z32" s="139">
        <f t="shared" si="6"/>
        <v>1.1099999999999994</v>
      </c>
      <c r="AA32" s="140">
        <f t="shared" si="10"/>
        <v>351.58000000000004</v>
      </c>
      <c r="AB32" s="140">
        <f t="shared" si="11"/>
        <v>461.96999999999997</v>
      </c>
      <c r="AC32" s="139">
        <f t="shared" si="12"/>
        <v>110.38999999999993</v>
      </c>
      <c r="AD32" s="140">
        <f t="shared" si="13"/>
        <v>43.947500000000005</v>
      </c>
      <c r="AE32" s="140">
        <f t="shared" si="8"/>
        <v>57.746249999999996</v>
      </c>
      <c r="AF32" s="139">
        <f t="shared" si="7"/>
        <v>13.798749999999991</v>
      </c>
      <c r="AG32" s="145"/>
      <c r="AH32" s="114"/>
    </row>
    <row r="33" spans="1:34" s="104" customFormat="1" ht="23.25">
      <c r="A33" s="117">
        <v>26</v>
      </c>
      <c r="B33" s="138" t="s">
        <v>169</v>
      </c>
      <c r="C33" s="139">
        <v>24.2</v>
      </c>
      <c r="D33" s="122">
        <v>54.31</v>
      </c>
      <c r="E33" s="139">
        <f t="shared" si="0"/>
        <v>30.110000000000003</v>
      </c>
      <c r="F33" s="139">
        <v>39.6</v>
      </c>
      <c r="G33" s="122">
        <v>49.85</v>
      </c>
      <c r="H33" s="139">
        <f t="shared" si="9"/>
        <v>10.25</v>
      </c>
      <c r="I33" s="139">
        <v>10.6</v>
      </c>
      <c r="J33" s="122">
        <v>30.19</v>
      </c>
      <c r="K33" s="139">
        <f t="shared" si="1"/>
        <v>19.590000000000003</v>
      </c>
      <c r="L33" s="139">
        <v>25</v>
      </c>
      <c r="M33" s="122">
        <v>45.38</v>
      </c>
      <c r="N33" s="139">
        <f t="shared" si="2"/>
        <v>20.380000000000003</v>
      </c>
      <c r="O33" s="139">
        <v>36.88</v>
      </c>
      <c r="P33" s="122">
        <v>34.81</v>
      </c>
      <c r="Q33" s="139">
        <f t="shared" si="3"/>
        <v>-2.0700000000000003</v>
      </c>
      <c r="R33" s="139">
        <v>57</v>
      </c>
      <c r="S33" s="122">
        <v>59.5</v>
      </c>
      <c r="T33" s="139">
        <f t="shared" si="4"/>
        <v>2.5</v>
      </c>
      <c r="U33" s="139">
        <v>30.5</v>
      </c>
      <c r="V33" s="122">
        <v>46.54</v>
      </c>
      <c r="W33" s="139">
        <f t="shared" si="5"/>
        <v>16.04</v>
      </c>
      <c r="X33" s="139">
        <v>41</v>
      </c>
      <c r="Y33" s="122">
        <v>53.23</v>
      </c>
      <c r="Z33" s="139">
        <f t="shared" si="6"/>
        <v>12.229999999999997</v>
      </c>
      <c r="AA33" s="140">
        <f t="shared" si="10"/>
        <v>264.78</v>
      </c>
      <c r="AB33" s="140">
        <f t="shared" si="11"/>
        <v>373.81</v>
      </c>
      <c r="AC33" s="139">
        <f t="shared" si="12"/>
        <v>109.03000000000003</v>
      </c>
      <c r="AD33" s="140">
        <f t="shared" si="13"/>
        <v>33.0975</v>
      </c>
      <c r="AE33" s="140">
        <f t="shared" si="8"/>
        <v>46.72625</v>
      </c>
      <c r="AF33" s="139">
        <f t="shared" si="7"/>
        <v>13.628750000000004</v>
      </c>
      <c r="AG33" s="137"/>
      <c r="AH33" s="114"/>
    </row>
    <row r="34" spans="1:34" s="104" customFormat="1" ht="23.25">
      <c r="A34" s="117">
        <v>27</v>
      </c>
      <c r="B34" s="138" t="s">
        <v>41</v>
      </c>
      <c r="C34" s="139">
        <v>25.69</v>
      </c>
      <c r="D34" s="122">
        <v>50.8</v>
      </c>
      <c r="E34" s="139">
        <f t="shared" si="0"/>
        <v>25.109999999999996</v>
      </c>
      <c r="F34" s="139">
        <v>37.5</v>
      </c>
      <c r="G34" s="122">
        <v>48.6</v>
      </c>
      <c r="H34" s="139">
        <f t="shared" si="9"/>
        <v>11.100000000000001</v>
      </c>
      <c r="I34" s="139">
        <v>13.38</v>
      </c>
      <c r="J34" s="122">
        <v>25.5</v>
      </c>
      <c r="K34" s="139">
        <f t="shared" si="1"/>
        <v>12.12</v>
      </c>
      <c r="L34" s="139">
        <v>22.25</v>
      </c>
      <c r="M34" s="122">
        <v>45.5</v>
      </c>
      <c r="N34" s="139">
        <f t="shared" si="2"/>
        <v>23.25</v>
      </c>
      <c r="O34" s="139">
        <v>30.94</v>
      </c>
      <c r="P34" s="122">
        <v>31.5</v>
      </c>
      <c r="Q34" s="139">
        <f t="shared" si="3"/>
        <v>0.5599999999999987</v>
      </c>
      <c r="R34" s="139">
        <v>46.25</v>
      </c>
      <c r="S34" s="122">
        <v>57.07</v>
      </c>
      <c r="T34" s="139">
        <f t="shared" si="4"/>
        <v>10.82</v>
      </c>
      <c r="U34" s="139">
        <v>18.75</v>
      </c>
      <c r="V34" s="122">
        <v>42</v>
      </c>
      <c r="W34" s="139">
        <f t="shared" si="5"/>
        <v>23.25</v>
      </c>
      <c r="X34" s="139">
        <v>48.75</v>
      </c>
      <c r="Y34" s="122">
        <v>51.2</v>
      </c>
      <c r="Z34" s="139">
        <f t="shared" si="6"/>
        <v>2.450000000000003</v>
      </c>
      <c r="AA34" s="140">
        <f t="shared" si="10"/>
        <v>243.51</v>
      </c>
      <c r="AB34" s="140">
        <f t="shared" si="11"/>
        <v>352.17</v>
      </c>
      <c r="AC34" s="139">
        <f t="shared" si="12"/>
        <v>108.66000000000003</v>
      </c>
      <c r="AD34" s="140">
        <f t="shared" si="13"/>
        <v>30.43875</v>
      </c>
      <c r="AE34" s="140">
        <f t="shared" si="8"/>
        <v>44.02125</v>
      </c>
      <c r="AF34" s="139">
        <f t="shared" si="7"/>
        <v>13.582500000000003</v>
      </c>
      <c r="AG34" s="137"/>
      <c r="AH34" s="114"/>
    </row>
    <row r="35" spans="1:34" s="104" customFormat="1" ht="23.25">
      <c r="A35" s="117">
        <v>28</v>
      </c>
      <c r="B35" s="138" t="s">
        <v>62</v>
      </c>
      <c r="C35" s="139">
        <v>40.17</v>
      </c>
      <c r="D35" s="122">
        <v>63.45</v>
      </c>
      <c r="E35" s="139">
        <f t="shared" si="0"/>
        <v>23.28</v>
      </c>
      <c r="F35" s="139">
        <v>57.59</v>
      </c>
      <c r="G35" s="122">
        <v>66.65</v>
      </c>
      <c r="H35" s="139">
        <f t="shared" si="9"/>
        <v>9.060000000000002</v>
      </c>
      <c r="I35" s="139">
        <v>17.94</v>
      </c>
      <c r="J35" s="122">
        <v>45.4</v>
      </c>
      <c r="K35" s="139">
        <f t="shared" si="1"/>
        <v>27.459999999999997</v>
      </c>
      <c r="L35" s="139">
        <v>46.7</v>
      </c>
      <c r="M35" s="122">
        <v>62.1</v>
      </c>
      <c r="N35" s="139">
        <f t="shared" si="2"/>
        <v>15.399999999999999</v>
      </c>
      <c r="O35" s="139">
        <v>44.5</v>
      </c>
      <c r="P35" s="122">
        <v>51.05</v>
      </c>
      <c r="Q35" s="139">
        <f t="shared" si="3"/>
        <v>6.549999999999997</v>
      </c>
      <c r="R35" s="139">
        <v>56.35</v>
      </c>
      <c r="S35" s="122">
        <v>64.88</v>
      </c>
      <c r="T35" s="139">
        <f t="shared" si="4"/>
        <v>8.529999999999994</v>
      </c>
      <c r="U35" s="139">
        <v>50.32</v>
      </c>
      <c r="V35" s="122">
        <v>57.82</v>
      </c>
      <c r="W35" s="139">
        <f t="shared" si="5"/>
        <v>7.5</v>
      </c>
      <c r="X35" s="139">
        <v>56.35</v>
      </c>
      <c r="Y35" s="122">
        <v>66.06</v>
      </c>
      <c r="Z35" s="139">
        <f t="shared" si="6"/>
        <v>9.71</v>
      </c>
      <c r="AA35" s="140">
        <f t="shared" si="10"/>
        <v>369.92</v>
      </c>
      <c r="AB35" s="140">
        <f t="shared" si="11"/>
        <v>477.41</v>
      </c>
      <c r="AC35" s="139">
        <f t="shared" si="12"/>
        <v>107.49000000000001</v>
      </c>
      <c r="AD35" s="140">
        <f t="shared" si="13"/>
        <v>46.24</v>
      </c>
      <c r="AE35" s="140">
        <f t="shared" si="8"/>
        <v>59.67625</v>
      </c>
      <c r="AF35" s="139">
        <f t="shared" si="7"/>
        <v>13.436250000000001</v>
      </c>
      <c r="AG35" s="137"/>
      <c r="AH35" s="114"/>
    </row>
    <row r="36" spans="1:34" s="104" customFormat="1" ht="23.25">
      <c r="A36" s="117">
        <v>29</v>
      </c>
      <c r="B36" s="138" t="s">
        <v>44</v>
      </c>
      <c r="C36" s="139">
        <v>36</v>
      </c>
      <c r="D36" s="122">
        <v>54.5</v>
      </c>
      <c r="E36" s="139">
        <f t="shared" si="0"/>
        <v>18.5</v>
      </c>
      <c r="F36" s="139">
        <v>36</v>
      </c>
      <c r="G36" s="122">
        <v>52</v>
      </c>
      <c r="H36" s="139">
        <f t="shared" si="9"/>
        <v>16</v>
      </c>
      <c r="I36" s="139">
        <v>8</v>
      </c>
      <c r="J36" s="122">
        <v>26.25</v>
      </c>
      <c r="K36" s="139">
        <f t="shared" si="1"/>
        <v>18.25</v>
      </c>
      <c r="L36" s="139">
        <v>28</v>
      </c>
      <c r="M36" s="122">
        <v>38.75</v>
      </c>
      <c r="N36" s="139">
        <f t="shared" si="2"/>
        <v>10.75</v>
      </c>
      <c r="O36" s="139">
        <v>18.75</v>
      </c>
      <c r="P36" s="122">
        <v>33.75</v>
      </c>
      <c r="Q36" s="139">
        <f t="shared" si="3"/>
        <v>15</v>
      </c>
      <c r="R36" s="139">
        <v>50</v>
      </c>
      <c r="S36" s="122">
        <v>62.68</v>
      </c>
      <c r="T36" s="139">
        <f t="shared" si="4"/>
        <v>12.68</v>
      </c>
      <c r="U36" s="139">
        <v>30</v>
      </c>
      <c r="V36" s="122">
        <v>51.25</v>
      </c>
      <c r="W36" s="139">
        <f t="shared" si="5"/>
        <v>21.25</v>
      </c>
      <c r="X36" s="139">
        <v>60</v>
      </c>
      <c r="Y36" s="122">
        <v>55</v>
      </c>
      <c r="Z36" s="139">
        <f t="shared" si="6"/>
        <v>-5</v>
      </c>
      <c r="AA36" s="140">
        <f t="shared" si="10"/>
        <v>266.75</v>
      </c>
      <c r="AB36" s="140">
        <f t="shared" si="11"/>
        <v>374.18</v>
      </c>
      <c r="AC36" s="139">
        <f t="shared" si="12"/>
        <v>107.43</v>
      </c>
      <c r="AD36" s="140">
        <f t="shared" si="13"/>
        <v>33.34375</v>
      </c>
      <c r="AE36" s="140">
        <f t="shared" si="8"/>
        <v>46.7725</v>
      </c>
      <c r="AF36" s="139">
        <f t="shared" si="7"/>
        <v>13.42875</v>
      </c>
      <c r="AG36" s="137"/>
      <c r="AH36" s="114"/>
    </row>
    <row r="37" spans="1:34" s="104" customFormat="1" ht="23.25">
      <c r="A37" s="117">
        <v>30</v>
      </c>
      <c r="B37" s="138" t="s">
        <v>49</v>
      </c>
      <c r="C37" s="142">
        <v>10</v>
      </c>
      <c r="D37" s="122">
        <v>44.67</v>
      </c>
      <c r="E37" s="139">
        <f t="shared" si="0"/>
        <v>34.67</v>
      </c>
      <c r="F37" s="142">
        <v>56</v>
      </c>
      <c r="G37" s="122">
        <v>44.67</v>
      </c>
      <c r="H37" s="139">
        <f t="shared" si="9"/>
        <v>-11.329999999999998</v>
      </c>
      <c r="I37" s="142">
        <v>0</v>
      </c>
      <c r="J37" s="122">
        <v>21.67</v>
      </c>
      <c r="K37" s="139">
        <f t="shared" si="1"/>
        <v>21.67</v>
      </c>
      <c r="L37" s="139">
        <v>20</v>
      </c>
      <c r="M37" s="122">
        <v>28.33</v>
      </c>
      <c r="N37" s="139">
        <f t="shared" si="2"/>
        <v>8.329999999999998</v>
      </c>
      <c r="O37" s="139">
        <v>31.25</v>
      </c>
      <c r="P37" s="122">
        <v>34.17</v>
      </c>
      <c r="Q37" s="139">
        <f t="shared" si="3"/>
        <v>2.9200000000000017</v>
      </c>
      <c r="R37" s="139">
        <v>20</v>
      </c>
      <c r="S37" s="122">
        <v>59.1</v>
      </c>
      <c r="T37" s="139">
        <f t="shared" si="4"/>
        <v>39.1</v>
      </c>
      <c r="U37" s="139">
        <v>30</v>
      </c>
      <c r="V37" s="122">
        <v>40</v>
      </c>
      <c r="W37" s="139">
        <f t="shared" si="5"/>
        <v>10</v>
      </c>
      <c r="X37" s="139">
        <v>50</v>
      </c>
      <c r="Y37" s="122">
        <v>50.67</v>
      </c>
      <c r="Z37" s="139">
        <f t="shared" si="6"/>
        <v>0.6700000000000017</v>
      </c>
      <c r="AA37" s="140">
        <f t="shared" si="10"/>
        <v>217.25</v>
      </c>
      <c r="AB37" s="140">
        <f t="shared" si="11"/>
        <v>323.28000000000003</v>
      </c>
      <c r="AC37" s="139">
        <f t="shared" si="12"/>
        <v>106.03000000000003</v>
      </c>
      <c r="AD37" s="140">
        <f t="shared" si="13"/>
        <v>27.15625</v>
      </c>
      <c r="AE37" s="140">
        <f t="shared" si="8"/>
        <v>40.410000000000004</v>
      </c>
      <c r="AF37" s="139">
        <f t="shared" si="7"/>
        <v>13.253750000000004</v>
      </c>
      <c r="AG37" s="137"/>
      <c r="AH37" s="114"/>
    </row>
    <row r="38" spans="1:34" s="104" customFormat="1" ht="23.25">
      <c r="A38" s="117">
        <v>31</v>
      </c>
      <c r="B38" s="151" t="s">
        <v>35</v>
      </c>
      <c r="C38" s="139">
        <v>31.73</v>
      </c>
      <c r="D38" s="122">
        <v>56.54</v>
      </c>
      <c r="E38" s="139">
        <f aca="true" t="shared" si="14" ref="E38:E69">D38-C38</f>
        <v>24.81</v>
      </c>
      <c r="F38" s="139">
        <v>51.64</v>
      </c>
      <c r="G38" s="122">
        <v>59.15</v>
      </c>
      <c r="H38" s="139">
        <f t="shared" si="9"/>
        <v>7.509999999999998</v>
      </c>
      <c r="I38" s="139">
        <v>14.18</v>
      </c>
      <c r="J38" s="122">
        <v>31.06</v>
      </c>
      <c r="K38" s="139">
        <f aca="true" t="shared" si="15" ref="K38:K69">J38-I38</f>
        <v>16.88</v>
      </c>
      <c r="L38" s="139">
        <v>33.36</v>
      </c>
      <c r="M38" s="122">
        <v>62.88</v>
      </c>
      <c r="N38" s="139">
        <f aca="true" t="shared" si="16" ref="N38:N69">M38-L38</f>
        <v>29.520000000000003</v>
      </c>
      <c r="O38" s="139">
        <v>37.9</v>
      </c>
      <c r="P38" s="122">
        <v>40.29</v>
      </c>
      <c r="Q38" s="139">
        <f aca="true" t="shared" si="17" ref="Q38:Q69">P38-O38</f>
        <v>2.3900000000000006</v>
      </c>
      <c r="R38" s="139">
        <v>50.45</v>
      </c>
      <c r="S38" s="122">
        <v>58.84</v>
      </c>
      <c r="T38" s="139">
        <f aca="true" t="shared" si="18" ref="T38:T69">S38-R38</f>
        <v>8.39</v>
      </c>
      <c r="U38" s="139">
        <v>36.82</v>
      </c>
      <c r="V38" s="122">
        <v>55</v>
      </c>
      <c r="W38" s="139">
        <f aca="true" t="shared" si="19" ref="W38:W69">V38-U38</f>
        <v>18.18</v>
      </c>
      <c r="X38" s="139">
        <v>58.18</v>
      </c>
      <c r="Y38" s="122">
        <v>55.69</v>
      </c>
      <c r="Z38" s="139">
        <f aca="true" t="shared" si="20" ref="Z38:Z69">Y38-X38</f>
        <v>-2.490000000000002</v>
      </c>
      <c r="AA38" s="140">
        <f t="shared" si="10"/>
        <v>314.26000000000005</v>
      </c>
      <c r="AB38" s="140">
        <f t="shared" si="11"/>
        <v>419.45</v>
      </c>
      <c r="AC38" s="139">
        <f t="shared" si="12"/>
        <v>105.18999999999994</v>
      </c>
      <c r="AD38" s="140">
        <f t="shared" si="13"/>
        <v>39.282500000000006</v>
      </c>
      <c r="AE38" s="140">
        <f t="shared" si="8"/>
        <v>52.43125</v>
      </c>
      <c r="AF38" s="139">
        <f aca="true" t="shared" si="21" ref="AF38:AF69">AE38-AD38</f>
        <v>13.148749999999993</v>
      </c>
      <c r="AG38" s="137"/>
      <c r="AH38" s="114"/>
    </row>
    <row r="39" spans="1:34" s="104" customFormat="1" ht="23.25">
      <c r="A39" s="117">
        <v>32</v>
      </c>
      <c r="B39" s="138" t="s">
        <v>150</v>
      </c>
      <c r="C39" s="139">
        <v>21.5</v>
      </c>
      <c r="D39" s="122">
        <v>37.6</v>
      </c>
      <c r="E39" s="139">
        <f t="shared" si="14"/>
        <v>16.1</v>
      </c>
      <c r="F39" s="139">
        <v>30</v>
      </c>
      <c r="G39" s="122">
        <v>41.6</v>
      </c>
      <c r="H39" s="139">
        <f t="shared" si="9"/>
        <v>11.600000000000001</v>
      </c>
      <c r="I39" s="139">
        <v>8</v>
      </c>
      <c r="J39" s="122">
        <v>26.5</v>
      </c>
      <c r="K39" s="139">
        <f t="shared" si="15"/>
        <v>18.5</v>
      </c>
      <c r="L39" s="139">
        <v>15.5</v>
      </c>
      <c r="M39" s="122">
        <v>39</v>
      </c>
      <c r="N39" s="139">
        <f t="shared" si="16"/>
        <v>23.5</v>
      </c>
      <c r="O39" s="139">
        <v>36.25</v>
      </c>
      <c r="P39" s="122">
        <v>34</v>
      </c>
      <c r="Q39" s="139">
        <f t="shared" si="17"/>
        <v>-2.25</v>
      </c>
      <c r="R39" s="139">
        <v>30</v>
      </c>
      <c r="S39" s="122">
        <v>51.3</v>
      </c>
      <c r="T39" s="139">
        <f t="shared" si="18"/>
        <v>21.299999999999997</v>
      </c>
      <c r="U39" s="139">
        <v>32.5</v>
      </c>
      <c r="V39" s="122">
        <v>33</v>
      </c>
      <c r="W39" s="139">
        <f t="shared" si="19"/>
        <v>0.5</v>
      </c>
      <c r="X39" s="139">
        <v>40</v>
      </c>
      <c r="Y39" s="122">
        <v>52.8</v>
      </c>
      <c r="Z39" s="139">
        <f t="shared" si="20"/>
        <v>12.799999999999997</v>
      </c>
      <c r="AA39" s="140">
        <f t="shared" si="10"/>
        <v>213.75</v>
      </c>
      <c r="AB39" s="140">
        <f t="shared" si="11"/>
        <v>315.8</v>
      </c>
      <c r="AC39" s="139">
        <f t="shared" si="12"/>
        <v>102.05000000000001</v>
      </c>
      <c r="AD39" s="140">
        <f t="shared" si="13"/>
        <v>26.71875</v>
      </c>
      <c r="AE39" s="140">
        <f aca="true" t="shared" si="22" ref="AE39:AE70">AB39/8</f>
        <v>39.475</v>
      </c>
      <c r="AF39" s="139">
        <f t="shared" si="21"/>
        <v>12.756250000000001</v>
      </c>
      <c r="AG39" s="137"/>
      <c r="AH39" s="114"/>
    </row>
    <row r="40" spans="1:34" s="104" customFormat="1" ht="23.25">
      <c r="A40" s="117">
        <v>33</v>
      </c>
      <c r="B40" s="138" t="s">
        <v>148</v>
      </c>
      <c r="C40" s="139">
        <v>30.33</v>
      </c>
      <c r="D40" s="122">
        <v>53.5</v>
      </c>
      <c r="E40" s="139">
        <f t="shared" si="14"/>
        <v>23.17</v>
      </c>
      <c r="F40" s="139">
        <v>63.11</v>
      </c>
      <c r="G40" s="122">
        <v>52</v>
      </c>
      <c r="H40" s="139">
        <f aca="true" t="shared" si="23" ref="H40:H71">G40-F40</f>
        <v>-11.11</v>
      </c>
      <c r="I40" s="139">
        <v>21.11</v>
      </c>
      <c r="J40" s="122">
        <v>34.38</v>
      </c>
      <c r="K40" s="139">
        <f t="shared" si="15"/>
        <v>13.270000000000003</v>
      </c>
      <c r="L40" s="139">
        <v>47.56</v>
      </c>
      <c r="M40" s="122">
        <v>70</v>
      </c>
      <c r="N40" s="139">
        <f t="shared" si="16"/>
        <v>22.439999999999998</v>
      </c>
      <c r="O40" s="139">
        <v>45.56</v>
      </c>
      <c r="P40" s="122">
        <v>49.38</v>
      </c>
      <c r="Q40" s="139">
        <f t="shared" si="17"/>
        <v>3.8200000000000003</v>
      </c>
      <c r="R40" s="139">
        <v>57.78</v>
      </c>
      <c r="S40" s="122">
        <v>72.38</v>
      </c>
      <c r="T40" s="139">
        <f t="shared" si="18"/>
        <v>14.599999999999994</v>
      </c>
      <c r="U40" s="139">
        <v>29.44</v>
      </c>
      <c r="V40" s="122">
        <v>45</v>
      </c>
      <c r="W40" s="139">
        <f t="shared" si="19"/>
        <v>15.559999999999999</v>
      </c>
      <c r="X40" s="139">
        <v>43.33</v>
      </c>
      <c r="Y40" s="122">
        <v>63</v>
      </c>
      <c r="Z40" s="139">
        <f t="shared" si="20"/>
        <v>19.67</v>
      </c>
      <c r="AA40" s="140">
        <f aca="true" t="shared" si="24" ref="AA40:AA71">C40+F40+I40+L40+O40+R40+U40+X40</f>
        <v>338.22</v>
      </c>
      <c r="AB40" s="140">
        <f aca="true" t="shared" si="25" ref="AB40:AB71">D40+G40+J40+M40+P40+S40+V40+Y40</f>
        <v>439.64</v>
      </c>
      <c r="AC40" s="139">
        <f aca="true" t="shared" si="26" ref="AC40:AC71">AB40-AA40</f>
        <v>101.41999999999996</v>
      </c>
      <c r="AD40" s="140">
        <f aca="true" t="shared" si="27" ref="AD40:AD71">AA40/8</f>
        <v>42.2775</v>
      </c>
      <c r="AE40" s="140">
        <f t="shared" si="22"/>
        <v>54.955</v>
      </c>
      <c r="AF40" s="139">
        <f t="shared" si="21"/>
        <v>12.677499999999995</v>
      </c>
      <c r="AG40" s="137"/>
      <c r="AH40" s="114"/>
    </row>
    <row r="41" spans="1:34" s="104" customFormat="1" ht="23.25">
      <c r="A41" s="117">
        <v>34</v>
      </c>
      <c r="B41" s="138" t="s">
        <v>78</v>
      </c>
      <c r="C41" s="139">
        <v>28.29</v>
      </c>
      <c r="D41" s="122">
        <v>53.78</v>
      </c>
      <c r="E41" s="139">
        <f t="shared" si="14"/>
        <v>25.490000000000002</v>
      </c>
      <c r="F41" s="139">
        <v>42.86</v>
      </c>
      <c r="G41" s="122">
        <v>49.33</v>
      </c>
      <c r="H41" s="139">
        <f t="shared" si="23"/>
        <v>6.469999999999999</v>
      </c>
      <c r="I41" s="139">
        <v>11.71</v>
      </c>
      <c r="J41" s="122">
        <v>41.94</v>
      </c>
      <c r="K41" s="139">
        <f t="shared" si="15"/>
        <v>30.229999999999997</v>
      </c>
      <c r="L41" s="139">
        <v>38</v>
      </c>
      <c r="M41" s="122">
        <v>69.44</v>
      </c>
      <c r="N41" s="139">
        <f t="shared" si="16"/>
        <v>31.439999999999998</v>
      </c>
      <c r="O41" s="139">
        <v>46.96</v>
      </c>
      <c r="P41" s="122">
        <v>42.78</v>
      </c>
      <c r="Q41" s="139">
        <f t="shared" si="17"/>
        <v>-4.18</v>
      </c>
      <c r="R41" s="139">
        <v>62.86</v>
      </c>
      <c r="S41" s="122">
        <v>61.96</v>
      </c>
      <c r="T41" s="139">
        <f t="shared" si="18"/>
        <v>-0.8999999999999986</v>
      </c>
      <c r="U41" s="139">
        <v>60</v>
      </c>
      <c r="V41" s="122">
        <v>54.44</v>
      </c>
      <c r="W41" s="139">
        <f t="shared" si="19"/>
        <v>-5.560000000000002</v>
      </c>
      <c r="X41" s="139">
        <v>47.14</v>
      </c>
      <c r="Y41" s="122">
        <v>65.33</v>
      </c>
      <c r="Z41" s="139">
        <f t="shared" si="20"/>
        <v>18.189999999999998</v>
      </c>
      <c r="AA41" s="140">
        <f t="shared" si="24"/>
        <v>337.82</v>
      </c>
      <c r="AB41" s="140">
        <f t="shared" si="25"/>
        <v>438.99999999999994</v>
      </c>
      <c r="AC41" s="139">
        <f t="shared" si="26"/>
        <v>101.17999999999995</v>
      </c>
      <c r="AD41" s="140">
        <f t="shared" si="27"/>
        <v>42.2275</v>
      </c>
      <c r="AE41" s="140">
        <f t="shared" si="22"/>
        <v>54.87499999999999</v>
      </c>
      <c r="AF41" s="139">
        <f t="shared" si="21"/>
        <v>12.647499999999994</v>
      </c>
      <c r="AG41" s="137"/>
      <c r="AH41" s="114"/>
    </row>
    <row r="42" spans="1:34" s="104" customFormat="1" ht="23.25">
      <c r="A42" s="117">
        <v>35</v>
      </c>
      <c r="B42" s="138" t="s">
        <v>103</v>
      </c>
      <c r="C42" s="139">
        <v>22.83</v>
      </c>
      <c r="D42" s="122">
        <v>50</v>
      </c>
      <c r="E42" s="139">
        <f t="shared" si="14"/>
        <v>27.17</v>
      </c>
      <c r="F42" s="139">
        <v>41.33</v>
      </c>
      <c r="G42" s="122">
        <v>46</v>
      </c>
      <c r="H42" s="139">
        <f t="shared" si="23"/>
        <v>4.670000000000002</v>
      </c>
      <c r="I42" s="139">
        <v>14</v>
      </c>
      <c r="J42" s="122">
        <v>35</v>
      </c>
      <c r="K42" s="139">
        <f t="shared" si="15"/>
        <v>21</v>
      </c>
      <c r="L42" s="139">
        <v>25.67</v>
      </c>
      <c r="M42" s="122">
        <v>65</v>
      </c>
      <c r="N42" s="139">
        <f t="shared" si="16"/>
        <v>39.33</v>
      </c>
      <c r="O42" s="139">
        <v>37.29</v>
      </c>
      <c r="P42" s="122">
        <v>27.5</v>
      </c>
      <c r="Q42" s="139">
        <f t="shared" si="17"/>
        <v>-9.79</v>
      </c>
      <c r="R42" s="139">
        <v>53.33</v>
      </c>
      <c r="S42" s="122">
        <v>60.4</v>
      </c>
      <c r="T42" s="139">
        <f t="shared" si="18"/>
        <v>7.07</v>
      </c>
      <c r="U42" s="139">
        <v>40</v>
      </c>
      <c r="V42" s="122">
        <v>50</v>
      </c>
      <c r="W42" s="139">
        <f t="shared" si="19"/>
        <v>10</v>
      </c>
      <c r="X42" s="139">
        <v>46.67</v>
      </c>
      <c r="Y42" s="122">
        <v>48</v>
      </c>
      <c r="Z42" s="139">
        <f t="shared" si="20"/>
        <v>1.3299999999999983</v>
      </c>
      <c r="AA42" s="140">
        <f t="shared" si="24"/>
        <v>281.12</v>
      </c>
      <c r="AB42" s="140">
        <f t="shared" si="25"/>
        <v>381.9</v>
      </c>
      <c r="AC42" s="139">
        <f t="shared" si="26"/>
        <v>100.77999999999997</v>
      </c>
      <c r="AD42" s="140">
        <f t="shared" si="27"/>
        <v>35.14</v>
      </c>
      <c r="AE42" s="140">
        <f t="shared" si="22"/>
        <v>47.7375</v>
      </c>
      <c r="AF42" s="139">
        <f t="shared" si="21"/>
        <v>12.597499999999997</v>
      </c>
      <c r="AG42" s="137"/>
      <c r="AH42" s="114"/>
    </row>
    <row r="43" spans="1:34" s="104" customFormat="1" ht="23.25">
      <c r="A43" s="117">
        <v>36</v>
      </c>
      <c r="B43" s="138" t="s">
        <v>101</v>
      </c>
      <c r="C43" s="142">
        <v>48.45</v>
      </c>
      <c r="D43" s="122">
        <v>58.91</v>
      </c>
      <c r="E43" s="139">
        <f t="shared" si="14"/>
        <v>10.459999999999994</v>
      </c>
      <c r="F43" s="142">
        <v>46.91</v>
      </c>
      <c r="G43" s="122">
        <v>61.64</v>
      </c>
      <c r="H43" s="139">
        <f t="shared" si="23"/>
        <v>14.730000000000004</v>
      </c>
      <c r="I43" s="142">
        <v>19.45</v>
      </c>
      <c r="J43" s="122">
        <v>63.86</v>
      </c>
      <c r="K43" s="139">
        <f t="shared" si="15"/>
        <v>44.41</v>
      </c>
      <c r="L43" s="139">
        <v>50.18</v>
      </c>
      <c r="M43" s="122">
        <v>65</v>
      </c>
      <c r="N43" s="139">
        <f t="shared" si="16"/>
        <v>14.82</v>
      </c>
      <c r="O43" s="139">
        <v>59.89</v>
      </c>
      <c r="P43" s="122">
        <v>53.86</v>
      </c>
      <c r="Q43" s="139">
        <f t="shared" si="17"/>
        <v>-6.030000000000001</v>
      </c>
      <c r="R43" s="139">
        <v>60.91</v>
      </c>
      <c r="S43" s="122">
        <v>66.31</v>
      </c>
      <c r="T43" s="139">
        <f t="shared" si="18"/>
        <v>5.400000000000006</v>
      </c>
      <c r="U43" s="139">
        <v>49.55</v>
      </c>
      <c r="V43" s="122">
        <v>56.36</v>
      </c>
      <c r="W43" s="139">
        <f t="shared" si="19"/>
        <v>6.810000000000002</v>
      </c>
      <c r="X43" s="139">
        <v>60</v>
      </c>
      <c r="Y43" s="122">
        <v>69.45</v>
      </c>
      <c r="Z43" s="139">
        <f t="shared" si="20"/>
        <v>9.450000000000003</v>
      </c>
      <c r="AA43" s="140">
        <f t="shared" si="24"/>
        <v>395.34</v>
      </c>
      <c r="AB43" s="140">
        <f t="shared" si="25"/>
        <v>495.39</v>
      </c>
      <c r="AC43" s="139">
        <f t="shared" si="26"/>
        <v>100.05000000000001</v>
      </c>
      <c r="AD43" s="140">
        <f t="shared" si="27"/>
        <v>49.4175</v>
      </c>
      <c r="AE43" s="140">
        <f t="shared" si="22"/>
        <v>61.92375</v>
      </c>
      <c r="AF43" s="139">
        <f t="shared" si="21"/>
        <v>12.506250000000001</v>
      </c>
      <c r="AG43" s="137"/>
      <c r="AH43" s="114"/>
    </row>
    <row r="44" spans="1:34" s="104" customFormat="1" ht="23.25">
      <c r="A44" s="117">
        <v>37</v>
      </c>
      <c r="B44" s="138" t="s">
        <v>105</v>
      </c>
      <c r="C44" s="139">
        <v>29.75</v>
      </c>
      <c r="D44" s="122">
        <v>66</v>
      </c>
      <c r="E44" s="139">
        <f t="shared" si="14"/>
        <v>36.25</v>
      </c>
      <c r="F44" s="139">
        <v>55</v>
      </c>
      <c r="G44" s="122">
        <v>53.67</v>
      </c>
      <c r="H44" s="139">
        <f t="shared" si="23"/>
        <v>-1.3299999999999983</v>
      </c>
      <c r="I44" s="139">
        <v>24</v>
      </c>
      <c r="J44" s="122">
        <v>54.17</v>
      </c>
      <c r="K44" s="139">
        <f t="shared" si="15"/>
        <v>30.17</v>
      </c>
      <c r="L44" s="139">
        <v>37</v>
      </c>
      <c r="M44" s="122">
        <v>65</v>
      </c>
      <c r="N44" s="139">
        <f t="shared" si="16"/>
        <v>28</v>
      </c>
      <c r="O44" s="139">
        <v>55.63</v>
      </c>
      <c r="P44" s="122">
        <v>43.75</v>
      </c>
      <c r="Q44" s="139">
        <f t="shared" si="17"/>
        <v>-11.880000000000003</v>
      </c>
      <c r="R44" s="139">
        <v>65</v>
      </c>
      <c r="S44" s="122">
        <v>65.15</v>
      </c>
      <c r="T44" s="139">
        <f t="shared" si="18"/>
        <v>0.15000000000000568</v>
      </c>
      <c r="U44" s="139">
        <v>52.5</v>
      </c>
      <c r="V44" s="122">
        <v>56.67</v>
      </c>
      <c r="W44" s="139">
        <f t="shared" si="19"/>
        <v>4.170000000000002</v>
      </c>
      <c r="X44" s="139">
        <v>52.5</v>
      </c>
      <c r="Y44" s="122">
        <v>66.67</v>
      </c>
      <c r="Z44" s="139">
        <f t="shared" si="20"/>
        <v>14.170000000000002</v>
      </c>
      <c r="AA44" s="140">
        <f t="shared" si="24"/>
        <v>371.38</v>
      </c>
      <c r="AB44" s="140">
        <f t="shared" si="25"/>
        <v>471.08000000000004</v>
      </c>
      <c r="AC44" s="139">
        <f t="shared" si="26"/>
        <v>99.70000000000005</v>
      </c>
      <c r="AD44" s="140">
        <f t="shared" si="27"/>
        <v>46.4225</v>
      </c>
      <c r="AE44" s="140">
        <f t="shared" si="22"/>
        <v>58.885000000000005</v>
      </c>
      <c r="AF44" s="139">
        <f t="shared" si="21"/>
        <v>12.462500000000006</v>
      </c>
      <c r="AG44" s="137"/>
      <c r="AH44" s="114"/>
    </row>
    <row r="45" spans="1:34" s="104" customFormat="1" ht="23.25">
      <c r="A45" s="117">
        <v>38</v>
      </c>
      <c r="B45" s="138" t="s">
        <v>28</v>
      </c>
      <c r="C45" s="139">
        <v>40.38</v>
      </c>
      <c r="D45" s="122">
        <v>78</v>
      </c>
      <c r="E45" s="139">
        <f t="shared" si="14"/>
        <v>37.62</v>
      </c>
      <c r="F45" s="139">
        <v>65</v>
      </c>
      <c r="G45" s="122">
        <v>71.75</v>
      </c>
      <c r="H45" s="139">
        <f t="shared" si="23"/>
        <v>6.75</v>
      </c>
      <c r="I45" s="139">
        <v>21.25</v>
      </c>
      <c r="J45" s="122">
        <v>52.19</v>
      </c>
      <c r="K45" s="139">
        <f t="shared" si="15"/>
        <v>30.939999999999998</v>
      </c>
      <c r="L45" s="139">
        <v>63</v>
      </c>
      <c r="M45" s="122">
        <v>89.38</v>
      </c>
      <c r="N45" s="139">
        <f t="shared" si="16"/>
        <v>26.379999999999995</v>
      </c>
      <c r="O45" s="139">
        <v>54.22</v>
      </c>
      <c r="P45" s="122">
        <v>43.13</v>
      </c>
      <c r="Q45" s="139">
        <f t="shared" si="17"/>
        <v>-11.089999999999996</v>
      </c>
      <c r="R45" s="139">
        <v>60</v>
      </c>
      <c r="S45" s="122">
        <v>60.78</v>
      </c>
      <c r="T45" s="139">
        <f t="shared" si="18"/>
        <v>0.7800000000000011</v>
      </c>
      <c r="U45" s="139">
        <v>36.88</v>
      </c>
      <c r="V45" s="122">
        <v>47.5</v>
      </c>
      <c r="W45" s="139">
        <f t="shared" si="19"/>
        <v>10.619999999999997</v>
      </c>
      <c r="X45" s="139">
        <v>58.75</v>
      </c>
      <c r="Y45" s="122">
        <v>52</v>
      </c>
      <c r="Z45" s="139">
        <f t="shared" si="20"/>
        <v>-6.75</v>
      </c>
      <c r="AA45" s="140">
        <f t="shared" si="24"/>
        <v>399.48</v>
      </c>
      <c r="AB45" s="140">
        <f t="shared" si="25"/>
        <v>494.73</v>
      </c>
      <c r="AC45" s="139">
        <f t="shared" si="26"/>
        <v>95.25</v>
      </c>
      <c r="AD45" s="140">
        <f t="shared" si="27"/>
        <v>49.935</v>
      </c>
      <c r="AE45" s="140">
        <f t="shared" si="22"/>
        <v>61.84125</v>
      </c>
      <c r="AF45" s="139">
        <f t="shared" si="21"/>
        <v>11.90625</v>
      </c>
      <c r="AG45" s="137"/>
      <c r="AH45" s="114"/>
    </row>
    <row r="46" spans="1:34" s="104" customFormat="1" ht="23.25">
      <c r="A46" s="117">
        <v>39</v>
      </c>
      <c r="B46" s="138" t="s">
        <v>26</v>
      </c>
      <c r="C46" s="139">
        <v>38.02</v>
      </c>
      <c r="D46" s="122">
        <v>53.69</v>
      </c>
      <c r="E46" s="139">
        <f t="shared" si="14"/>
        <v>15.669999999999995</v>
      </c>
      <c r="F46" s="139">
        <v>53.12</v>
      </c>
      <c r="G46" s="122">
        <v>58.05</v>
      </c>
      <c r="H46" s="139">
        <f t="shared" si="23"/>
        <v>4.93</v>
      </c>
      <c r="I46" s="139">
        <v>11.4</v>
      </c>
      <c r="J46" s="122">
        <v>34.04</v>
      </c>
      <c r="K46" s="139">
        <f t="shared" si="15"/>
        <v>22.64</v>
      </c>
      <c r="L46" s="139">
        <v>43.4</v>
      </c>
      <c r="M46" s="122">
        <v>65.38</v>
      </c>
      <c r="N46" s="139">
        <f t="shared" si="16"/>
        <v>21.979999999999997</v>
      </c>
      <c r="O46" s="139">
        <v>44.71</v>
      </c>
      <c r="P46" s="122">
        <v>43.65</v>
      </c>
      <c r="Q46" s="139">
        <f t="shared" si="17"/>
        <v>-1.0600000000000023</v>
      </c>
      <c r="R46" s="139">
        <v>51.4</v>
      </c>
      <c r="S46" s="122">
        <v>67.02</v>
      </c>
      <c r="T46" s="139">
        <f t="shared" si="18"/>
        <v>15.619999999999997</v>
      </c>
      <c r="U46" s="139">
        <v>40.81</v>
      </c>
      <c r="V46" s="122">
        <v>52.18</v>
      </c>
      <c r="W46" s="139">
        <f t="shared" si="19"/>
        <v>11.369999999999997</v>
      </c>
      <c r="X46" s="139">
        <v>58.37</v>
      </c>
      <c r="Y46" s="122">
        <v>62.05</v>
      </c>
      <c r="Z46" s="139">
        <f t="shared" si="20"/>
        <v>3.6799999999999997</v>
      </c>
      <c r="AA46" s="140">
        <f t="shared" si="24"/>
        <v>341.23</v>
      </c>
      <c r="AB46" s="140">
        <f t="shared" si="25"/>
        <v>436.06</v>
      </c>
      <c r="AC46" s="139">
        <f t="shared" si="26"/>
        <v>94.82999999999998</v>
      </c>
      <c r="AD46" s="140">
        <f t="shared" si="27"/>
        <v>42.65375</v>
      </c>
      <c r="AE46" s="140">
        <f t="shared" si="22"/>
        <v>54.5075</v>
      </c>
      <c r="AF46" s="139">
        <f t="shared" si="21"/>
        <v>11.853749999999998</v>
      </c>
      <c r="AG46" s="137"/>
      <c r="AH46" s="114"/>
    </row>
    <row r="47" spans="1:34" s="104" customFormat="1" ht="23.25">
      <c r="A47" s="117">
        <v>40</v>
      </c>
      <c r="B47" s="138" t="s">
        <v>155</v>
      </c>
      <c r="C47" s="139">
        <v>28.42</v>
      </c>
      <c r="D47" s="122">
        <v>65.76</v>
      </c>
      <c r="E47" s="139">
        <f t="shared" si="14"/>
        <v>37.34</v>
      </c>
      <c r="F47" s="139">
        <v>58.46</v>
      </c>
      <c r="G47" s="122">
        <v>62.35</v>
      </c>
      <c r="H47" s="139">
        <f t="shared" si="23"/>
        <v>3.8900000000000006</v>
      </c>
      <c r="I47" s="139">
        <v>24.92</v>
      </c>
      <c r="J47" s="122">
        <v>27.06</v>
      </c>
      <c r="K47" s="139">
        <f t="shared" si="15"/>
        <v>2.139999999999997</v>
      </c>
      <c r="L47" s="139">
        <v>57.15</v>
      </c>
      <c r="M47" s="122">
        <v>70.59</v>
      </c>
      <c r="N47" s="139">
        <f t="shared" si="16"/>
        <v>13.440000000000005</v>
      </c>
      <c r="O47" s="139">
        <v>58.7</v>
      </c>
      <c r="P47" s="122">
        <v>62.06</v>
      </c>
      <c r="Q47" s="139">
        <f t="shared" si="17"/>
        <v>3.3599999999999994</v>
      </c>
      <c r="R47" s="139">
        <v>59.23</v>
      </c>
      <c r="S47" s="122">
        <v>61.92</v>
      </c>
      <c r="T47" s="139">
        <f t="shared" si="18"/>
        <v>2.690000000000005</v>
      </c>
      <c r="U47" s="139">
        <v>39.04</v>
      </c>
      <c r="V47" s="122">
        <v>58.82</v>
      </c>
      <c r="W47" s="139">
        <f t="shared" si="19"/>
        <v>19.78</v>
      </c>
      <c r="X47" s="139">
        <v>61.54</v>
      </c>
      <c r="Y47" s="122">
        <v>73.18</v>
      </c>
      <c r="Z47" s="139">
        <f t="shared" si="20"/>
        <v>11.640000000000008</v>
      </c>
      <c r="AA47" s="140">
        <f t="shared" si="24"/>
        <v>387.46000000000004</v>
      </c>
      <c r="AB47" s="140">
        <f t="shared" si="25"/>
        <v>481.74000000000007</v>
      </c>
      <c r="AC47" s="139">
        <f t="shared" si="26"/>
        <v>94.28000000000003</v>
      </c>
      <c r="AD47" s="140">
        <f t="shared" si="27"/>
        <v>48.432500000000005</v>
      </c>
      <c r="AE47" s="140">
        <f t="shared" si="22"/>
        <v>60.21750000000001</v>
      </c>
      <c r="AF47" s="139">
        <f t="shared" si="21"/>
        <v>11.785000000000004</v>
      </c>
      <c r="AG47" s="137"/>
      <c r="AH47" s="114"/>
    </row>
    <row r="48" spans="1:34" s="104" customFormat="1" ht="23.25">
      <c r="A48" s="117">
        <v>41</v>
      </c>
      <c r="B48" s="138" t="s">
        <v>73</v>
      </c>
      <c r="C48" s="139">
        <v>35.98</v>
      </c>
      <c r="D48" s="122">
        <v>57.88</v>
      </c>
      <c r="E48" s="139">
        <f t="shared" si="14"/>
        <v>21.900000000000006</v>
      </c>
      <c r="F48" s="139">
        <v>53.98</v>
      </c>
      <c r="G48" s="122">
        <v>61.47</v>
      </c>
      <c r="H48" s="139">
        <f t="shared" si="23"/>
        <v>7.490000000000002</v>
      </c>
      <c r="I48" s="139">
        <v>27.27</v>
      </c>
      <c r="J48" s="122">
        <v>49.58</v>
      </c>
      <c r="K48" s="139">
        <f t="shared" si="15"/>
        <v>22.31</v>
      </c>
      <c r="L48" s="139">
        <v>49.72</v>
      </c>
      <c r="M48" s="122">
        <v>67.36</v>
      </c>
      <c r="N48" s="139">
        <f t="shared" si="16"/>
        <v>17.64</v>
      </c>
      <c r="O48" s="139">
        <v>50.08</v>
      </c>
      <c r="P48" s="122">
        <v>51.83</v>
      </c>
      <c r="Q48" s="139">
        <f t="shared" si="17"/>
        <v>1.75</v>
      </c>
      <c r="R48" s="139">
        <v>56.15</v>
      </c>
      <c r="S48" s="122">
        <v>68.1</v>
      </c>
      <c r="T48" s="139">
        <f t="shared" si="18"/>
        <v>11.949999999999996</v>
      </c>
      <c r="U48" s="139">
        <v>50.59</v>
      </c>
      <c r="V48" s="122">
        <v>55.85</v>
      </c>
      <c r="W48" s="139">
        <f t="shared" si="19"/>
        <v>5.259999999999998</v>
      </c>
      <c r="X48" s="139">
        <v>62.08</v>
      </c>
      <c r="Y48" s="122">
        <v>65.78</v>
      </c>
      <c r="Z48" s="139">
        <f t="shared" si="20"/>
        <v>3.700000000000003</v>
      </c>
      <c r="AA48" s="140">
        <f t="shared" si="24"/>
        <v>385.84999999999997</v>
      </c>
      <c r="AB48" s="140">
        <f t="shared" si="25"/>
        <v>477.85</v>
      </c>
      <c r="AC48" s="139">
        <f t="shared" si="26"/>
        <v>92.00000000000006</v>
      </c>
      <c r="AD48" s="140">
        <f t="shared" si="27"/>
        <v>48.231249999999996</v>
      </c>
      <c r="AE48" s="140">
        <f t="shared" si="22"/>
        <v>59.73125</v>
      </c>
      <c r="AF48" s="139">
        <f t="shared" si="21"/>
        <v>11.500000000000007</v>
      </c>
      <c r="AG48" s="137"/>
      <c r="AH48" s="114"/>
    </row>
    <row r="49" spans="1:34" s="104" customFormat="1" ht="23.25">
      <c r="A49" s="117">
        <v>42</v>
      </c>
      <c r="B49" s="138" t="s">
        <v>95</v>
      </c>
      <c r="C49" s="139">
        <v>28.94</v>
      </c>
      <c r="D49" s="122">
        <v>45.22</v>
      </c>
      <c r="E49" s="139">
        <f t="shared" si="14"/>
        <v>16.279999999999998</v>
      </c>
      <c r="F49" s="139">
        <v>41.56</v>
      </c>
      <c r="G49" s="122">
        <v>49.44</v>
      </c>
      <c r="H49" s="139">
        <f t="shared" si="23"/>
        <v>7.8799999999999955</v>
      </c>
      <c r="I49" s="139">
        <v>15</v>
      </c>
      <c r="J49" s="122">
        <v>31.11</v>
      </c>
      <c r="K49" s="139">
        <f t="shared" si="15"/>
        <v>16.11</v>
      </c>
      <c r="L49" s="139">
        <v>33.11</v>
      </c>
      <c r="M49" s="122">
        <v>56.67</v>
      </c>
      <c r="N49" s="139">
        <f t="shared" si="16"/>
        <v>23.560000000000002</v>
      </c>
      <c r="O49" s="139">
        <v>50.69</v>
      </c>
      <c r="P49" s="122">
        <v>44.72</v>
      </c>
      <c r="Q49" s="139">
        <f t="shared" si="17"/>
        <v>-5.969999999999999</v>
      </c>
      <c r="R49" s="139">
        <v>40</v>
      </c>
      <c r="S49" s="122">
        <v>64.07</v>
      </c>
      <c r="T49" s="139">
        <f t="shared" si="18"/>
        <v>24.069999999999993</v>
      </c>
      <c r="U49" s="139">
        <v>39.72</v>
      </c>
      <c r="V49" s="122">
        <v>41.67</v>
      </c>
      <c r="W49" s="139">
        <f t="shared" si="19"/>
        <v>1.9500000000000028</v>
      </c>
      <c r="X49" s="139">
        <v>50</v>
      </c>
      <c r="Y49" s="122">
        <v>56.67</v>
      </c>
      <c r="Z49" s="139">
        <f t="shared" si="20"/>
        <v>6.670000000000002</v>
      </c>
      <c r="AA49" s="140">
        <f t="shared" si="24"/>
        <v>299.02</v>
      </c>
      <c r="AB49" s="140">
        <f t="shared" si="25"/>
        <v>389.57000000000005</v>
      </c>
      <c r="AC49" s="139">
        <f t="shared" si="26"/>
        <v>90.55000000000007</v>
      </c>
      <c r="AD49" s="140">
        <f t="shared" si="27"/>
        <v>37.3775</v>
      </c>
      <c r="AE49" s="140">
        <f t="shared" si="22"/>
        <v>48.696250000000006</v>
      </c>
      <c r="AF49" s="139">
        <f t="shared" si="21"/>
        <v>11.318750000000009</v>
      </c>
      <c r="AG49" s="137"/>
      <c r="AH49" s="114"/>
    </row>
    <row r="50" spans="1:34" s="104" customFormat="1" ht="23.25">
      <c r="A50" s="117">
        <v>43</v>
      </c>
      <c r="B50" s="138" t="s">
        <v>32</v>
      </c>
      <c r="C50" s="139">
        <v>33.33</v>
      </c>
      <c r="D50" s="122">
        <v>61</v>
      </c>
      <c r="E50" s="139">
        <f t="shared" si="14"/>
        <v>27.67</v>
      </c>
      <c r="F50" s="139">
        <v>54.67</v>
      </c>
      <c r="G50" s="122">
        <v>61.67</v>
      </c>
      <c r="H50" s="139">
        <f t="shared" si="23"/>
        <v>7</v>
      </c>
      <c r="I50" s="139">
        <v>16</v>
      </c>
      <c r="J50" s="122">
        <v>50.42</v>
      </c>
      <c r="K50" s="139">
        <f t="shared" si="15"/>
        <v>34.42</v>
      </c>
      <c r="L50" s="139">
        <v>39.33</v>
      </c>
      <c r="M50" s="122">
        <v>60</v>
      </c>
      <c r="N50" s="139">
        <f t="shared" si="16"/>
        <v>20.67</v>
      </c>
      <c r="O50" s="139">
        <v>46.25</v>
      </c>
      <c r="P50" s="122">
        <v>49.58</v>
      </c>
      <c r="Q50" s="139">
        <f t="shared" si="17"/>
        <v>3.3299999999999983</v>
      </c>
      <c r="R50" s="139">
        <v>58.33</v>
      </c>
      <c r="S50" s="122">
        <v>67.73</v>
      </c>
      <c r="T50" s="139">
        <f t="shared" si="18"/>
        <v>9.400000000000006</v>
      </c>
      <c r="U50" s="139">
        <v>75</v>
      </c>
      <c r="V50" s="122">
        <v>56.67</v>
      </c>
      <c r="W50" s="139">
        <f t="shared" si="19"/>
        <v>-18.33</v>
      </c>
      <c r="X50" s="139">
        <v>71.67</v>
      </c>
      <c r="Y50" s="122">
        <v>74.67</v>
      </c>
      <c r="Z50" s="139">
        <f t="shared" si="20"/>
        <v>3</v>
      </c>
      <c r="AA50" s="140">
        <f t="shared" si="24"/>
        <v>394.58</v>
      </c>
      <c r="AB50" s="140">
        <f t="shared" si="25"/>
        <v>481.74000000000007</v>
      </c>
      <c r="AC50" s="139">
        <f t="shared" si="26"/>
        <v>87.16000000000008</v>
      </c>
      <c r="AD50" s="140">
        <f t="shared" si="27"/>
        <v>49.3225</v>
      </c>
      <c r="AE50" s="140">
        <f t="shared" si="22"/>
        <v>60.21750000000001</v>
      </c>
      <c r="AF50" s="139">
        <f t="shared" si="21"/>
        <v>10.89500000000001</v>
      </c>
      <c r="AG50" s="137"/>
      <c r="AH50" s="114"/>
    </row>
    <row r="51" spans="1:34" s="104" customFormat="1" ht="23.25">
      <c r="A51" s="117">
        <v>44</v>
      </c>
      <c r="B51" s="138" t="s">
        <v>81</v>
      </c>
      <c r="C51" s="139">
        <v>31.78</v>
      </c>
      <c r="D51" s="122">
        <v>45.29</v>
      </c>
      <c r="E51" s="139">
        <f t="shared" si="14"/>
        <v>13.509999999999998</v>
      </c>
      <c r="F51" s="139">
        <v>58.67</v>
      </c>
      <c r="G51" s="122">
        <v>54</v>
      </c>
      <c r="H51" s="139">
        <f t="shared" si="23"/>
        <v>-4.670000000000002</v>
      </c>
      <c r="I51" s="139">
        <v>11.56</v>
      </c>
      <c r="J51" s="122">
        <v>47.14</v>
      </c>
      <c r="K51" s="139">
        <f t="shared" si="15"/>
        <v>35.58</v>
      </c>
      <c r="L51" s="139">
        <v>41.22</v>
      </c>
      <c r="M51" s="122">
        <v>53.21</v>
      </c>
      <c r="N51" s="139">
        <f t="shared" si="16"/>
        <v>11.990000000000002</v>
      </c>
      <c r="O51" s="139">
        <v>34.24</v>
      </c>
      <c r="P51" s="122">
        <v>35</v>
      </c>
      <c r="Q51" s="139">
        <f t="shared" si="17"/>
        <v>0.759999999999998</v>
      </c>
      <c r="R51" s="139">
        <v>64.44</v>
      </c>
      <c r="S51" s="122">
        <v>54.02</v>
      </c>
      <c r="T51" s="139">
        <f t="shared" si="18"/>
        <v>-10.419999999999995</v>
      </c>
      <c r="U51" s="139">
        <v>31.94</v>
      </c>
      <c r="V51" s="122">
        <v>53.57</v>
      </c>
      <c r="W51" s="139">
        <f t="shared" si="19"/>
        <v>21.63</v>
      </c>
      <c r="X51" s="139">
        <v>45</v>
      </c>
      <c r="Y51" s="122">
        <v>63.14</v>
      </c>
      <c r="Z51" s="139">
        <f t="shared" si="20"/>
        <v>18.14</v>
      </c>
      <c r="AA51" s="140">
        <f t="shared" si="24"/>
        <v>318.85</v>
      </c>
      <c r="AB51" s="140">
        <f t="shared" si="25"/>
        <v>405.37</v>
      </c>
      <c r="AC51" s="139">
        <f t="shared" si="26"/>
        <v>86.51999999999998</v>
      </c>
      <c r="AD51" s="140">
        <f t="shared" si="27"/>
        <v>39.85625</v>
      </c>
      <c r="AE51" s="140">
        <f t="shared" si="22"/>
        <v>50.67125</v>
      </c>
      <c r="AF51" s="139">
        <f t="shared" si="21"/>
        <v>10.814999999999998</v>
      </c>
      <c r="AG51" s="137"/>
      <c r="AH51" s="115"/>
    </row>
    <row r="52" spans="1:34" s="104" customFormat="1" ht="23.25">
      <c r="A52" s="117">
        <v>45</v>
      </c>
      <c r="B52" s="138" t="s">
        <v>5</v>
      </c>
      <c r="C52" s="139">
        <v>26.11</v>
      </c>
      <c r="D52" s="122">
        <v>45.67</v>
      </c>
      <c r="E52" s="139">
        <f t="shared" si="14"/>
        <v>19.560000000000002</v>
      </c>
      <c r="F52" s="139">
        <v>43.56</v>
      </c>
      <c r="G52" s="122">
        <v>41.33</v>
      </c>
      <c r="H52" s="139">
        <f t="shared" si="23"/>
        <v>-2.230000000000004</v>
      </c>
      <c r="I52" s="139">
        <v>6.67</v>
      </c>
      <c r="J52" s="122">
        <v>22.5</v>
      </c>
      <c r="K52" s="139">
        <f t="shared" si="15"/>
        <v>15.83</v>
      </c>
      <c r="L52" s="139">
        <v>22.33</v>
      </c>
      <c r="M52" s="122">
        <v>40</v>
      </c>
      <c r="N52" s="139">
        <f t="shared" si="16"/>
        <v>17.67</v>
      </c>
      <c r="O52" s="139">
        <v>17.64</v>
      </c>
      <c r="P52" s="122">
        <v>40.42</v>
      </c>
      <c r="Q52" s="139">
        <f t="shared" si="17"/>
        <v>22.78</v>
      </c>
      <c r="R52" s="139">
        <v>58.33</v>
      </c>
      <c r="S52" s="122">
        <v>63.12</v>
      </c>
      <c r="T52" s="139">
        <f t="shared" si="18"/>
        <v>4.789999999999999</v>
      </c>
      <c r="U52" s="139">
        <v>47.78</v>
      </c>
      <c r="V52" s="122">
        <v>45.83</v>
      </c>
      <c r="W52" s="139">
        <f t="shared" si="19"/>
        <v>-1.9500000000000028</v>
      </c>
      <c r="X52" s="139">
        <v>46.67</v>
      </c>
      <c r="Y52" s="122">
        <v>56.67</v>
      </c>
      <c r="Z52" s="139">
        <f t="shared" si="20"/>
        <v>10</v>
      </c>
      <c r="AA52" s="140">
        <f t="shared" si="24"/>
        <v>269.09</v>
      </c>
      <c r="AB52" s="140">
        <f t="shared" si="25"/>
        <v>355.54</v>
      </c>
      <c r="AC52" s="139">
        <f t="shared" si="26"/>
        <v>86.45000000000005</v>
      </c>
      <c r="AD52" s="140">
        <f t="shared" si="27"/>
        <v>33.63625</v>
      </c>
      <c r="AE52" s="140">
        <f t="shared" si="22"/>
        <v>44.4425</v>
      </c>
      <c r="AF52" s="139">
        <f t="shared" si="21"/>
        <v>10.806250000000006</v>
      </c>
      <c r="AG52" s="137"/>
      <c r="AH52" s="115"/>
    </row>
    <row r="53" spans="1:34" s="104" customFormat="1" ht="23.25">
      <c r="A53" s="117">
        <v>46</v>
      </c>
      <c r="B53" s="138" t="s">
        <v>6</v>
      </c>
      <c r="C53" s="139">
        <v>34.59</v>
      </c>
      <c r="D53" s="122">
        <v>54.91</v>
      </c>
      <c r="E53" s="139">
        <f t="shared" si="14"/>
        <v>20.319999999999993</v>
      </c>
      <c r="F53" s="139">
        <v>63.06</v>
      </c>
      <c r="G53" s="122">
        <v>60.73</v>
      </c>
      <c r="H53" s="139">
        <f t="shared" si="23"/>
        <v>-2.3300000000000054</v>
      </c>
      <c r="I53" s="139">
        <v>14.12</v>
      </c>
      <c r="J53" s="122">
        <v>32.05</v>
      </c>
      <c r="K53" s="139">
        <f t="shared" si="15"/>
        <v>17.93</v>
      </c>
      <c r="L53" s="139">
        <v>28</v>
      </c>
      <c r="M53" s="122">
        <v>50.45</v>
      </c>
      <c r="N53" s="139">
        <f t="shared" si="16"/>
        <v>22.450000000000003</v>
      </c>
      <c r="O53" s="139">
        <v>45.44</v>
      </c>
      <c r="P53" s="122">
        <v>43.64</v>
      </c>
      <c r="Q53" s="139">
        <f t="shared" si="17"/>
        <v>-1.7999999999999972</v>
      </c>
      <c r="R53" s="139">
        <v>62.35</v>
      </c>
      <c r="S53" s="122">
        <v>59.84</v>
      </c>
      <c r="T53" s="139">
        <f t="shared" si="18"/>
        <v>-2.509999999999998</v>
      </c>
      <c r="U53" s="139">
        <v>37.65</v>
      </c>
      <c r="V53" s="122">
        <v>51.36</v>
      </c>
      <c r="W53" s="139">
        <f t="shared" si="19"/>
        <v>13.71</v>
      </c>
      <c r="X53" s="139">
        <v>43.53</v>
      </c>
      <c r="Y53" s="122">
        <v>61.09</v>
      </c>
      <c r="Z53" s="139">
        <f t="shared" si="20"/>
        <v>17.560000000000002</v>
      </c>
      <c r="AA53" s="140">
        <f t="shared" si="24"/>
        <v>328.74</v>
      </c>
      <c r="AB53" s="140">
        <f t="shared" si="25"/>
        <v>414.07000000000005</v>
      </c>
      <c r="AC53" s="139">
        <f t="shared" si="26"/>
        <v>85.33000000000004</v>
      </c>
      <c r="AD53" s="140">
        <f t="shared" si="27"/>
        <v>41.0925</v>
      </c>
      <c r="AE53" s="140">
        <f t="shared" si="22"/>
        <v>51.758750000000006</v>
      </c>
      <c r="AF53" s="139">
        <f t="shared" si="21"/>
        <v>10.666250000000005</v>
      </c>
      <c r="AG53" s="143"/>
      <c r="AH53" s="114"/>
    </row>
    <row r="54" spans="1:34" s="104" customFormat="1" ht="23.25">
      <c r="A54" s="117">
        <v>47</v>
      </c>
      <c r="B54" s="138" t="s">
        <v>96</v>
      </c>
      <c r="C54" s="142">
        <v>27.5</v>
      </c>
      <c r="D54" s="122">
        <v>46.75</v>
      </c>
      <c r="E54" s="139">
        <f t="shared" si="14"/>
        <v>19.25</v>
      </c>
      <c r="F54" s="142">
        <v>38.8</v>
      </c>
      <c r="G54" s="122">
        <v>46</v>
      </c>
      <c r="H54" s="139">
        <f t="shared" si="23"/>
        <v>7.200000000000003</v>
      </c>
      <c r="I54" s="142">
        <v>11.1</v>
      </c>
      <c r="J54" s="122">
        <v>32.81</v>
      </c>
      <c r="K54" s="139">
        <f t="shared" si="15"/>
        <v>21.71</v>
      </c>
      <c r="L54" s="139">
        <v>27.5</v>
      </c>
      <c r="M54" s="122">
        <v>44.69</v>
      </c>
      <c r="N54" s="139">
        <f t="shared" si="16"/>
        <v>17.189999999999998</v>
      </c>
      <c r="O54" s="139">
        <v>38</v>
      </c>
      <c r="P54" s="122">
        <v>38.91</v>
      </c>
      <c r="Q54" s="139">
        <f t="shared" si="17"/>
        <v>0.9099999999999966</v>
      </c>
      <c r="R54" s="139">
        <v>49</v>
      </c>
      <c r="S54" s="122">
        <v>54.56</v>
      </c>
      <c r="T54" s="139">
        <f t="shared" si="18"/>
        <v>5.560000000000002</v>
      </c>
      <c r="U54" s="139">
        <v>39.5</v>
      </c>
      <c r="V54" s="122">
        <v>46.56</v>
      </c>
      <c r="W54" s="139">
        <f t="shared" si="19"/>
        <v>7.060000000000002</v>
      </c>
      <c r="X54" s="139">
        <v>48.5</v>
      </c>
      <c r="Y54" s="122">
        <v>53.5</v>
      </c>
      <c r="Z54" s="139">
        <f t="shared" si="20"/>
        <v>5</v>
      </c>
      <c r="AA54" s="140">
        <f t="shared" si="24"/>
        <v>279.9</v>
      </c>
      <c r="AB54" s="140">
        <f t="shared" si="25"/>
        <v>363.78000000000003</v>
      </c>
      <c r="AC54" s="139">
        <f t="shared" si="26"/>
        <v>83.88000000000005</v>
      </c>
      <c r="AD54" s="140">
        <f t="shared" si="27"/>
        <v>34.9875</v>
      </c>
      <c r="AE54" s="140">
        <f t="shared" si="22"/>
        <v>45.472500000000004</v>
      </c>
      <c r="AF54" s="139">
        <f t="shared" si="21"/>
        <v>10.485000000000007</v>
      </c>
      <c r="AG54" s="137"/>
      <c r="AH54" s="114"/>
    </row>
    <row r="55" spans="1:34" s="104" customFormat="1" ht="23.25">
      <c r="A55" s="117">
        <v>48</v>
      </c>
      <c r="B55" s="138" t="s">
        <v>159</v>
      </c>
      <c r="C55" s="139">
        <v>41.33</v>
      </c>
      <c r="D55" s="122">
        <v>68.5</v>
      </c>
      <c r="E55" s="139">
        <f t="shared" si="14"/>
        <v>27.17</v>
      </c>
      <c r="F55" s="139">
        <v>64.67</v>
      </c>
      <c r="G55" s="122">
        <v>60</v>
      </c>
      <c r="H55" s="139">
        <f t="shared" si="23"/>
        <v>-4.670000000000002</v>
      </c>
      <c r="I55" s="139">
        <v>8.33</v>
      </c>
      <c r="J55" s="122">
        <v>46.25</v>
      </c>
      <c r="K55" s="139">
        <f t="shared" si="15"/>
        <v>37.92</v>
      </c>
      <c r="L55" s="139">
        <v>31</v>
      </c>
      <c r="M55" s="122">
        <v>55</v>
      </c>
      <c r="N55" s="139">
        <f t="shared" si="16"/>
        <v>24</v>
      </c>
      <c r="O55" s="139">
        <v>42.92</v>
      </c>
      <c r="P55" s="122">
        <v>40</v>
      </c>
      <c r="Q55" s="139">
        <f t="shared" si="17"/>
        <v>-2.9200000000000017</v>
      </c>
      <c r="R55" s="139">
        <v>66.67</v>
      </c>
      <c r="S55" s="122">
        <v>60.6</v>
      </c>
      <c r="T55" s="139">
        <f t="shared" si="18"/>
        <v>-6.07</v>
      </c>
      <c r="U55" s="139">
        <v>41.67</v>
      </c>
      <c r="V55" s="122">
        <v>47.5</v>
      </c>
      <c r="W55" s="139">
        <f t="shared" si="19"/>
        <v>5.829999999999998</v>
      </c>
      <c r="X55" s="139">
        <v>60</v>
      </c>
      <c r="Y55" s="122">
        <v>62</v>
      </c>
      <c r="Z55" s="139">
        <f t="shared" si="20"/>
        <v>2</v>
      </c>
      <c r="AA55" s="140">
        <f t="shared" si="24"/>
        <v>356.59000000000003</v>
      </c>
      <c r="AB55" s="140">
        <f t="shared" si="25"/>
        <v>439.85</v>
      </c>
      <c r="AC55" s="139">
        <f t="shared" si="26"/>
        <v>83.25999999999999</v>
      </c>
      <c r="AD55" s="140">
        <f t="shared" si="27"/>
        <v>44.573750000000004</v>
      </c>
      <c r="AE55" s="140">
        <f t="shared" si="22"/>
        <v>54.98125</v>
      </c>
      <c r="AF55" s="139">
        <f t="shared" si="21"/>
        <v>10.407499999999999</v>
      </c>
      <c r="AG55" s="137"/>
      <c r="AH55" s="114"/>
    </row>
    <row r="56" spans="1:34" s="104" customFormat="1" ht="23.25">
      <c r="A56" s="117">
        <v>49</v>
      </c>
      <c r="B56" s="138" t="s">
        <v>40</v>
      </c>
      <c r="C56" s="139">
        <v>31.22</v>
      </c>
      <c r="D56" s="122">
        <v>53</v>
      </c>
      <c r="E56" s="139">
        <f t="shared" si="14"/>
        <v>21.78</v>
      </c>
      <c r="F56" s="139">
        <v>56.17</v>
      </c>
      <c r="G56" s="122">
        <v>54.63</v>
      </c>
      <c r="H56" s="139">
        <f t="shared" si="23"/>
        <v>-1.5399999999999991</v>
      </c>
      <c r="I56" s="139">
        <v>15.65</v>
      </c>
      <c r="J56" s="122">
        <v>32.03</v>
      </c>
      <c r="K56" s="139">
        <f t="shared" si="15"/>
        <v>16.380000000000003</v>
      </c>
      <c r="L56" s="139">
        <v>30.43</v>
      </c>
      <c r="M56" s="122">
        <v>61.88</v>
      </c>
      <c r="N56" s="139">
        <f t="shared" si="16"/>
        <v>31.450000000000003</v>
      </c>
      <c r="O56" s="139">
        <v>37.28</v>
      </c>
      <c r="P56" s="122">
        <v>41.72</v>
      </c>
      <c r="Q56" s="139">
        <f t="shared" si="17"/>
        <v>4.439999999999998</v>
      </c>
      <c r="R56" s="139">
        <v>65.65</v>
      </c>
      <c r="S56" s="122">
        <v>61.73</v>
      </c>
      <c r="T56" s="139">
        <f t="shared" si="18"/>
        <v>-3.920000000000009</v>
      </c>
      <c r="U56" s="139">
        <v>46.52</v>
      </c>
      <c r="V56" s="122">
        <v>61.25</v>
      </c>
      <c r="W56" s="139">
        <f t="shared" si="19"/>
        <v>14.729999999999997</v>
      </c>
      <c r="X56" s="139">
        <v>63.91</v>
      </c>
      <c r="Y56" s="122">
        <v>63.75</v>
      </c>
      <c r="Z56" s="139">
        <f t="shared" si="20"/>
        <v>-0.1599999999999966</v>
      </c>
      <c r="AA56" s="140">
        <f t="shared" si="24"/>
        <v>346.83000000000004</v>
      </c>
      <c r="AB56" s="140">
        <f t="shared" si="25"/>
        <v>429.99</v>
      </c>
      <c r="AC56" s="139">
        <f t="shared" si="26"/>
        <v>83.15999999999997</v>
      </c>
      <c r="AD56" s="140">
        <f t="shared" si="27"/>
        <v>43.353750000000005</v>
      </c>
      <c r="AE56" s="140">
        <f t="shared" si="22"/>
        <v>53.74875</v>
      </c>
      <c r="AF56" s="139">
        <f t="shared" si="21"/>
        <v>10.394999999999996</v>
      </c>
      <c r="AG56" s="137"/>
      <c r="AH56" s="114"/>
    </row>
    <row r="57" spans="1:34" s="104" customFormat="1" ht="23.25">
      <c r="A57" s="117">
        <v>50</v>
      </c>
      <c r="B57" s="138" t="s">
        <v>157</v>
      </c>
      <c r="C57" s="139">
        <v>25.55</v>
      </c>
      <c r="D57" s="122">
        <v>45.33</v>
      </c>
      <c r="E57" s="139">
        <f t="shared" si="14"/>
        <v>19.779999999999998</v>
      </c>
      <c r="F57" s="139">
        <v>41.82</v>
      </c>
      <c r="G57" s="122">
        <v>48</v>
      </c>
      <c r="H57" s="139">
        <f t="shared" si="23"/>
        <v>6.18</v>
      </c>
      <c r="I57" s="139">
        <v>12.36</v>
      </c>
      <c r="J57" s="122">
        <v>27.08</v>
      </c>
      <c r="K57" s="139">
        <f t="shared" si="15"/>
        <v>14.719999999999999</v>
      </c>
      <c r="L57" s="139">
        <v>31.64</v>
      </c>
      <c r="M57" s="122">
        <v>42.5</v>
      </c>
      <c r="N57" s="139">
        <f t="shared" si="16"/>
        <v>10.86</v>
      </c>
      <c r="O57" s="139">
        <v>44.77</v>
      </c>
      <c r="P57" s="122">
        <v>35</v>
      </c>
      <c r="Q57" s="139">
        <f t="shared" si="17"/>
        <v>-9.770000000000003</v>
      </c>
      <c r="R57" s="139">
        <v>37.27</v>
      </c>
      <c r="S57" s="122">
        <v>61.92</v>
      </c>
      <c r="T57" s="139">
        <f t="shared" si="18"/>
        <v>24.65</v>
      </c>
      <c r="U57" s="139">
        <v>39.09</v>
      </c>
      <c r="V57" s="122">
        <v>43.33</v>
      </c>
      <c r="W57" s="139">
        <f t="shared" si="19"/>
        <v>4.239999999999995</v>
      </c>
      <c r="X57" s="139">
        <v>52.75</v>
      </c>
      <c r="Y57" s="122">
        <v>62</v>
      </c>
      <c r="Z57" s="139">
        <f t="shared" si="20"/>
        <v>9.25</v>
      </c>
      <c r="AA57" s="140">
        <f t="shared" si="24"/>
        <v>285.25</v>
      </c>
      <c r="AB57" s="140">
        <f t="shared" si="25"/>
        <v>365.15999999999997</v>
      </c>
      <c r="AC57" s="139">
        <f t="shared" si="26"/>
        <v>79.90999999999997</v>
      </c>
      <c r="AD57" s="140">
        <f t="shared" si="27"/>
        <v>35.65625</v>
      </c>
      <c r="AE57" s="140">
        <f t="shared" si="22"/>
        <v>45.644999999999996</v>
      </c>
      <c r="AF57" s="139">
        <f t="shared" si="21"/>
        <v>9.988749999999996</v>
      </c>
      <c r="AG57" s="137"/>
      <c r="AH57" s="114"/>
    </row>
    <row r="58" spans="1:34" s="104" customFormat="1" ht="23.25">
      <c r="A58" s="117">
        <v>51</v>
      </c>
      <c r="B58" s="138" t="s">
        <v>89</v>
      </c>
      <c r="C58" s="139">
        <v>31.44</v>
      </c>
      <c r="D58" s="122">
        <v>53.62</v>
      </c>
      <c r="E58" s="139">
        <f t="shared" si="14"/>
        <v>22.179999999999996</v>
      </c>
      <c r="F58" s="139">
        <v>51.38</v>
      </c>
      <c r="G58" s="122">
        <v>55.69</v>
      </c>
      <c r="H58" s="139">
        <f t="shared" si="23"/>
        <v>4.309999999999995</v>
      </c>
      <c r="I58" s="139">
        <v>14.67</v>
      </c>
      <c r="J58" s="122">
        <v>31.06</v>
      </c>
      <c r="K58" s="139">
        <f t="shared" si="15"/>
        <v>16.39</v>
      </c>
      <c r="L58" s="139">
        <v>40.62</v>
      </c>
      <c r="M58" s="122">
        <v>60.58</v>
      </c>
      <c r="N58" s="139">
        <f t="shared" si="16"/>
        <v>19.96</v>
      </c>
      <c r="O58" s="139">
        <v>40.58</v>
      </c>
      <c r="P58" s="122">
        <v>40.19</v>
      </c>
      <c r="Q58" s="139">
        <f t="shared" si="17"/>
        <v>-0.39000000000000057</v>
      </c>
      <c r="R58" s="139">
        <v>58.97</v>
      </c>
      <c r="S58" s="122">
        <v>60.35</v>
      </c>
      <c r="T58" s="139">
        <f t="shared" si="18"/>
        <v>1.3800000000000026</v>
      </c>
      <c r="U58" s="139">
        <v>40.77</v>
      </c>
      <c r="V58" s="122">
        <v>50.96</v>
      </c>
      <c r="W58" s="139">
        <f t="shared" si="19"/>
        <v>10.189999999999998</v>
      </c>
      <c r="X58" s="139">
        <v>52.82</v>
      </c>
      <c r="Y58" s="122">
        <v>58.62</v>
      </c>
      <c r="Z58" s="139">
        <f t="shared" si="20"/>
        <v>5.799999999999997</v>
      </c>
      <c r="AA58" s="140">
        <f t="shared" si="24"/>
        <v>331.25</v>
      </c>
      <c r="AB58" s="140">
        <f t="shared" si="25"/>
        <v>411.07</v>
      </c>
      <c r="AC58" s="139">
        <f t="shared" si="26"/>
        <v>79.82</v>
      </c>
      <c r="AD58" s="140">
        <f t="shared" si="27"/>
        <v>41.40625</v>
      </c>
      <c r="AE58" s="140">
        <f t="shared" si="22"/>
        <v>51.38375</v>
      </c>
      <c r="AF58" s="139">
        <f t="shared" si="21"/>
        <v>9.9775</v>
      </c>
      <c r="AG58" s="137"/>
      <c r="AH58" s="114"/>
    </row>
    <row r="59" spans="1:34" s="104" customFormat="1" ht="23.25">
      <c r="A59" s="117">
        <v>52</v>
      </c>
      <c r="B59" s="138" t="s">
        <v>55</v>
      </c>
      <c r="C59" s="139">
        <v>27.75</v>
      </c>
      <c r="D59" s="122">
        <v>56</v>
      </c>
      <c r="E59" s="139">
        <f t="shared" si="14"/>
        <v>28.25</v>
      </c>
      <c r="F59" s="139">
        <v>50</v>
      </c>
      <c r="G59" s="122">
        <v>56.57</v>
      </c>
      <c r="H59" s="139">
        <f t="shared" si="23"/>
        <v>6.57</v>
      </c>
      <c r="I59" s="139">
        <v>14.5</v>
      </c>
      <c r="J59" s="122">
        <v>31.43</v>
      </c>
      <c r="K59" s="139">
        <f t="shared" si="15"/>
        <v>16.93</v>
      </c>
      <c r="L59" s="139">
        <v>40</v>
      </c>
      <c r="M59" s="122">
        <v>56.43</v>
      </c>
      <c r="N59" s="139">
        <f t="shared" si="16"/>
        <v>16.43</v>
      </c>
      <c r="O59" s="139">
        <v>30.94</v>
      </c>
      <c r="P59" s="122">
        <v>36.79</v>
      </c>
      <c r="Q59" s="139">
        <f t="shared" si="17"/>
        <v>5.849999999999998</v>
      </c>
      <c r="R59" s="139">
        <v>50</v>
      </c>
      <c r="S59" s="122">
        <v>51.01</v>
      </c>
      <c r="T59" s="139">
        <f t="shared" si="18"/>
        <v>1.009999999999998</v>
      </c>
      <c r="U59" s="139">
        <v>47.5</v>
      </c>
      <c r="V59" s="122">
        <v>45</v>
      </c>
      <c r="W59" s="139">
        <f t="shared" si="19"/>
        <v>-2.5</v>
      </c>
      <c r="X59" s="139">
        <v>52.5</v>
      </c>
      <c r="Y59" s="122">
        <v>59.43</v>
      </c>
      <c r="Z59" s="139">
        <f t="shared" si="20"/>
        <v>6.93</v>
      </c>
      <c r="AA59" s="140">
        <f t="shared" si="24"/>
        <v>313.19</v>
      </c>
      <c r="AB59" s="140">
        <f t="shared" si="25"/>
        <v>392.66</v>
      </c>
      <c r="AC59" s="139">
        <f t="shared" si="26"/>
        <v>79.47000000000003</v>
      </c>
      <c r="AD59" s="140">
        <f t="shared" si="27"/>
        <v>39.14875</v>
      </c>
      <c r="AE59" s="140">
        <f t="shared" si="22"/>
        <v>49.0825</v>
      </c>
      <c r="AF59" s="139">
        <f t="shared" si="21"/>
        <v>9.933750000000003</v>
      </c>
      <c r="AG59" s="137"/>
      <c r="AH59" s="114"/>
    </row>
    <row r="60" spans="1:34" s="104" customFormat="1" ht="23.25">
      <c r="A60" s="117">
        <v>53</v>
      </c>
      <c r="B60" s="138" t="s">
        <v>99</v>
      </c>
      <c r="C60" s="139">
        <v>29.27</v>
      </c>
      <c r="D60" s="122">
        <v>49.83</v>
      </c>
      <c r="E60" s="139">
        <f t="shared" si="14"/>
        <v>20.56</v>
      </c>
      <c r="F60" s="139">
        <v>45.09</v>
      </c>
      <c r="G60" s="122">
        <v>48.33</v>
      </c>
      <c r="H60" s="139">
        <f t="shared" si="23"/>
        <v>3.239999999999995</v>
      </c>
      <c r="I60" s="139">
        <v>9.09</v>
      </c>
      <c r="J60" s="122">
        <v>25.42</v>
      </c>
      <c r="K60" s="139">
        <f t="shared" si="15"/>
        <v>16.330000000000002</v>
      </c>
      <c r="L60" s="139">
        <v>32.36</v>
      </c>
      <c r="M60" s="122">
        <v>48.33</v>
      </c>
      <c r="N60" s="139">
        <f t="shared" si="16"/>
        <v>15.969999999999999</v>
      </c>
      <c r="O60" s="139">
        <v>31.82</v>
      </c>
      <c r="P60" s="122">
        <v>35.83</v>
      </c>
      <c r="Q60" s="139">
        <f t="shared" si="17"/>
        <v>4.009999999999998</v>
      </c>
      <c r="R60" s="139">
        <v>57.27</v>
      </c>
      <c r="S60" s="122">
        <v>57.93</v>
      </c>
      <c r="T60" s="139">
        <f t="shared" si="18"/>
        <v>0.6599999999999966</v>
      </c>
      <c r="U60" s="139">
        <v>42.73</v>
      </c>
      <c r="V60" s="122">
        <v>50.42</v>
      </c>
      <c r="W60" s="139">
        <f t="shared" si="19"/>
        <v>7.690000000000005</v>
      </c>
      <c r="X60" s="139">
        <v>51.82</v>
      </c>
      <c r="Y60" s="122">
        <v>61</v>
      </c>
      <c r="Z60" s="139">
        <f t="shared" si="20"/>
        <v>9.18</v>
      </c>
      <c r="AA60" s="140">
        <f t="shared" si="24"/>
        <v>299.45</v>
      </c>
      <c r="AB60" s="140">
        <f t="shared" si="25"/>
        <v>377.09000000000003</v>
      </c>
      <c r="AC60" s="139">
        <f t="shared" si="26"/>
        <v>77.64000000000004</v>
      </c>
      <c r="AD60" s="140">
        <f t="shared" si="27"/>
        <v>37.43125</v>
      </c>
      <c r="AE60" s="140">
        <f t="shared" si="22"/>
        <v>47.136250000000004</v>
      </c>
      <c r="AF60" s="139">
        <f t="shared" si="21"/>
        <v>9.705000000000005</v>
      </c>
      <c r="AG60" s="137"/>
      <c r="AH60" s="114"/>
    </row>
    <row r="61" spans="1:34" s="104" customFormat="1" ht="23.25">
      <c r="A61" s="117">
        <v>54</v>
      </c>
      <c r="B61" s="138" t="s">
        <v>158</v>
      </c>
      <c r="C61" s="139">
        <v>26.5</v>
      </c>
      <c r="D61" s="122">
        <v>50.89</v>
      </c>
      <c r="E61" s="139">
        <f t="shared" si="14"/>
        <v>24.39</v>
      </c>
      <c r="F61" s="139">
        <v>48</v>
      </c>
      <c r="G61" s="122">
        <v>46.22</v>
      </c>
      <c r="H61" s="139">
        <f t="shared" si="23"/>
        <v>-1.7800000000000011</v>
      </c>
      <c r="I61" s="139">
        <v>13.86</v>
      </c>
      <c r="J61" s="122">
        <v>26.94</v>
      </c>
      <c r="K61" s="139">
        <f t="shared" si="15"/>
        <v>13.080000000000002</v>
      </c>
      <c r="L61" s="139">
        <v>36.14</v>
      </c>
      <c r="M61" s="122">
        <v>54.44</v>
      </c>
      <c r="N61" s="139">
        <f t="shared" si="16"/>
        <v>18.299999999999997</v>
      </c>
      <c r="O61" s="139">
        <v>33.48</v>
      </c>
      <c r="P61" s="122">
        <v>32.5</v>
      </c>
      <c r="Q61" s="139">
        <f t="shared" si="17"/>
        <v>-0.9799999999999969</v>
      </c>
      <c r="R61" s="139">
        <v>53.57</v>
      </c>
      <c r="S61" s="122">
        <v>55.34</v>
      </c>
      <c r="T61" s="139">
        <f t="shared" si="18"/>
        <v>1.7700000000000031</v>
      </c>
      <c r="U61" s="139">
        <v>31.79</v>
      </c>
      <c r="V61" s="122">
        <v>43.89</v>
      </c>
      <c r="W61" s="139">
        <f t="shared" si="19"/>
        <v>12.100000000000001</v>
      </c>
      <c r="X61" s="139">
        <v>47.86</v>
      </c>
      <c r="Y61" s="122">
        <v>57.33</v>
      </c>
      <c r="Z61" s="139">
        <f t="shared" si="20"/>
        <v>9.469999999999999</v>
      </c>
      <c r="AA61" s="140">
        <f t="shared" si="24"/>
        <v>291.2</v>
      </c>
      <c r="AB61" s="140">
        <f t="shared" si="25"/>
        <v>367.55</v>
      </c>
      <c r="AC61" s="139">
        <f t="shared" si="26"/>
        <v>76.35000000000002</v>
      </c>
      <c r="AD61" s="140">
        <f t="shared" si="27"/>
        <v>36.4</v>
      </c>
      <c r="AE61" s="140">
        <f t="shared" si="22"/>
        <v>45.94375</v>
      </c>
      <c r="AF61" s="139">
        <f t="shared" si="21"/>
        <v>9.543750000000003</v>
      </c>
      <c r="AG61" s="137"/>
      <c r="AH61" s="114"/>
    </row>
    <row r="62" spans="1:34" s="104" customFormat="1" ht="23.25">
      <c r="A62" s="117">
        <v>55</v>
      </c>
      <c r="B62" s="138" t="s">
        <v>64</v>
      </c>
      <c r="C62" s="139">
        <v>23</v>
      </c>
      <c r="D62" s="122">
        <v>47.71</v>
      </c>
      <c r="E62" s="139">
        <f t="shared" si="14"/>
        <v>24.71</v>
      </c>
      <c r="F62" s="139">
        <v>49.45</v>
      </c>
      <c r="G62" s="122">
        <v>59.71</v>
      </c>
      <c r="H62" s="139">
        <f t="shared" si="23"/>
        <v>10.259999999999998</v>
      </c>
      <c r="I62" s="139">
        <v>13.27</v>
      </c>
      <c r="J62" s="122">
        <v>35</v>
      </c>
      <c r="K62" s="139">
        <f t="shared" si="15"/>
        <v>21.73</v>
      </c>
      <c r="L62" s="139">
        <v>40.36</v>
      </c>
      <c r="M62" s="122">
        <v>51.43</v>
      </c>
      <c r="N62" s="139">
        <f t="shared" si="16"/>
        <v>11.07</v>
      </c>
      <c r="O62" s="139">
        <v>52.39</v>
      </c>
      <c r="P62" s="122">
        <v>41.43</v>
      </c>
      <c r="Q62" s="139">
        <f t="shared" si="17"/>
        <v>-10.96</v>
      </c>
      <c r="R62" s="139">
        <v>49.09</v>
      </c>
      <c r="S62" s="122">
        <v>57.9</v>
      </c>
      <c r="T62" s="139">
        <f t="shared" si="18"/>
        <v>8.809999999999995</v>
      </c>
      <c r="U62" s="139">
        <v>44.55</v>
      </c>
      <c r="V62" s="122">
        <v>52.14</v>
      </c>
      <c r="W62" s="139">
        <f t="shared" si="19"/>
        <v>7.590000000000003</v>
      </c>
      <c r="X62" s="139">
        <v>60.91</v>
      </c>
      <c r="Y62" s="122">
        <v>62.86</v>
      </c>
      <c r="Z62" s="139">
        <f t="shared" si="20"/>
        <v>1.9500000000000028</v>
      </c>
      <c r="AA62" s="140">
        <f t="shared" si="24"/>
        <v>333.02</v>
      </c>
      <c r="AB62" s="140">
        <f t="shared" si="25"/>
        <v>408.18</v>
      </c>
      <c r="AC62" s="139">
        <f t="shared" si="26"/>
        <v>75.16000000000003</v>
      </c>
      <c r="AD62" s="140">
        <f t="shared" si="27"/>
        <v>41.6275</v>
      </c>
      <c r="AE62" s="140">
        <f t="shared" si="22"/>
        <v>51.0225</v>
      </c>
      <c r="AF62" s="139">
        <f t="shared" si="21"/>
        <v>9.395000000000003</v>
      </c>
      <c r="AG62" s="137"/>
      <c r="AH62" s="114"/>
    </row>
    <row r="63" spans="1:34" s="104" customFormat="1" ht="23.25">
      <c r="A63" s="117">
        <v>56</v>
      </c>
      <c r="B63" s="138" t="s">
        <v>119</v>
      </c>
      <c r="C63" s="139">
        <v>37.36</v>
      </c>
      <c r="D63" s="122">
        <v>57.33</v>
      </c>
      <c r="E63" s="139">
        <f t="shared" si="14"/>
        <v>19.97</v>
      </c>
      <c r="F63" s="139">
        <v>53.66</v>
      </c>
      <c r="G63" s="122">
        <v>59.37</v>
      </c>
      <c r="H63" s="139">
        <f t="shared" si="23"/>
        <v>5.710000000000001</v>
      </c>
      <c r="I63" s="139">
        <v>24.02</v>
      </c>
      <c r="J63" s="122">
        <v>45.05</v>
      </c>
      <c r="K63" s="139">
        <f t="shared" si="15"/>
        <v>21.029999999999998</v>
      </c>
      <c r="L63" s="139">
        <v>49.38</v>
      </c>
      <c r="M63" s="122">
        <v>63.98</v>
      </c>
      <c r="N63" s="139">
        <f t="shared" si="16"/>
        <v>14.599999999999994</v>
      </c>
      <c r="O63" s="139">
        <v>49.82</v>
      </c>
      <c r="P63" s="122">
        <v>46.55</v>
      </c>
      <c r="Q63" s="139">
        <f t="shared" si="17"/>
        <v>-3.270000000000003</v>
      </c>
      <c r="R63" s="139">
        <v>54.63</v>
      </c>
      <c r="S63" s="122">
        <v>63.26</v>
      </c>
      <c r="T63" s="139">
        <f t="shared" si="18"/>
        <v>8.629999999999995</v>
      </c>
      <c r="U63" s="139">
        <v>46.82</v>
      </c>
      <c r="V63" s="122">
        <v>51.32</v>
      </c>
      <c r="W63" s="139">
        <f t="shared" si="19"/>
        <v>4.5</v>
      </c>
      <c r="X63" s="139">
        <v>60.11</v>
      </c>
      <c r="Y63" s="122">
        <v>61.77</v>
      </c>
      <c r="Z63" s="139">
        <f t="shared" si="20"/>
        <v>1.6600000000000037</v>
      </c>
      <c r="AA63" s="140">
        <f t="shared" si="24"/>
        <v>375.8</v>
      </c>
      <c r="AB63" s="140">
        <f t="shared" si="25"/>
        <v>448.62999999999994</v>
      </c>
      <c r="AC63" s="139">
        <f t="shared" si="26"/>
        <v>72.82999999999993</v>
      </c>
      <c r="AD63" s="140">
        <f t="shared" si="27"/>
        <v>46.975</v>
      </c>
      <c r="AE63" s="140">
        <f t="shared" si="22"/>
        <v>56.07874999999999</v>
      </c>
      <c r="AF63" s="139">
        <f t="shared" si="21"/>
        <v>9.103749999999991</v>
      </c>
      <c r="AG63" s="137"/>
      <c r="AH63" s="114"/>
    </row>
    <row r="64" spans="1:34" s="104" customFormat="1" ht="23.25">
      <c r="A64" s="117">
        <v>57</v>
      </c>
      <c r="B64" s="138" t="s">
        <v>42</v>
      </c>
      <c r="C64" s="139">
        <v>42.67</v>
      </c>
      <c r="D64" s="122">
        <v>52</v>
      </c>
      <c r="E64" s="139">
        <f t="shared" si="14"/>
        <v>9.329999999999998</v>
      </c>
      <c r="F64" s="139">
        <v>48.33</v>
      </c>
      <c r="G64" s="122">
        <v>46.75</v>
      </c>
      <c r="H64" s="139">
        <f t="shared" si="23"/>
        <v>-1.5799999999999983</v>
      </c>
      <c r="I64" s="139">
        <v>21.5</v>
      </c>
      <c r="J64" s="122">
        <v>29.69</v>
      </c>
      <c r="K64" s="139">
        <f t="shared" si="15"/>
        <v>8.190000000000001</v>
      </c>
      <c r="L64" s="139">
        <v>43.17</v>
      </c>
      <c r="M64" s="122">
        <v>65.63</v>
      </c>
      <c r="N64" s="139">
        <f t="shared" si="16"/>
        <v>22.459999999999994</v>
      </c>
      <c r="O64" s="139">
        <v>41.67</v>
      </c>
      <c r="P64" s="122">
        <v>42.81</v>
      </c>
      <c r="Q64" s="139">
        <f t="shared" si="17"/>
        <v>1.1400000000000006</v>
      </c>
      <c r="R64" s="139">
        <v>51.67</v>
      </c>
      <c r="S64" s="122">
        <v>58.35</v>
      </c>
      <c r="T64" s="139">
        <f t="shared" si="18"/>
        <v>6.68</v>
      </c>
      <c r="U64" s="139">
        <v>31.25</v>
      </c>
      <c r="V64" s="122">
        <v>49.38</v>
      </c>
      <c r="W64" s="139">
        <f t="shared" si="19"/>
        <v>18.130000000000003</v>
      </c>
      <c r="X64" s="139">
        <v>48.33</v>
      </c>
      <c r="Y64" s="122">
        <v>56.5</v>
      </c>
      <c r="Z64" s="139">
        <f t="shared" si="20"/>
        <v>8.170000000000002</v>
      </c>
      <c r="AA64" s="140">
        <f t="shared" si="24"/>
        <v>328.59000000000003</v>
      </c>
      <c r="AB64" s="140">
        <f t="shared" si="25"/>
        <v>401.11</v>
      </c>
      <c r="AC64" s="139">
        <f t="shared" si="26"/>
        <v>72.51999999999998</v>
      </c>
      <c r="AD64" s="140">
        <f t="shared" si="27"/>
        <v>41.073750000000004</v>
      </c>
      <c r="AE64" s="140">
        <f t="shared" si="22"/>
        <v>50.13875</v>
      </c>
      <c r="AF64" s="139">
        <f t="shared" si="21"/>
        <v>9.064999999999998</v>
      </c>
      <c r="AG64" s="143"/>
      <c r="AH64" s="114"/>
    </row>
    <row r="65" spans="1:34" s="104" customFormat="1" ht="23.25">
      <c r="A65" s="117">
        <v>58</v>
      </c>
      <c r="B65" s="138" t="s">
        <v>164</v>
      </c>
      <c r="C65" s="139">
        <v>34</v>
      </c>
      <c r="D65" s="122">
        <v>68</v>
      </c>
      <c r="E65" s="139">
        <f t="shared" si="14"/>
        <v>34</v>
      </c>
      <c r="F65" s="139">
        <v>60</v>
      </c>
      <c r="G65" s="122">
        <v>66</v>
      </c>
      <c r="H65" s="139">
        <f t="shared" si="23"/>
        <v>6</v>
      </c>
      <c r="I65" s="139">
        <v>6</v>
      </c>
      <c r="J65" s="122">
        <v>25</v>
      </c>
      <c r="K65" s="139">
        <f t="shared" si="15"/>
        <v>19</v>
      </c>
      <c r="L65" s="139">
        <v>68.5</v>
      </c>
      <c r="M65" s="122">
        <v>90</v>
      </c>
      <c r="N65" s="139">
        <f t="shared" si="16"/>
        <v>21.5</v>
      </c>
      <c r="O65" s="139">
        <v>56.25</v>
      </c>
      <c r="P65" s="122">
        <v>50</v>
      </c>
      <c r="Q65" s="139">
        <f t="shared" si="17"/>
        <v>-6.25</v>
      </c>
      <c r="R65" s="139">
        <v>60</v>
      </c>
      <c r="S65" s="122">
        <v>60.4</v>
      </c>
      <c r="T65" s="139">
        <f t="shared" si="18"/>
        <v>0.3999999999999986</v>
      </c>
      <c r="U65" s="139">
        <v>76.25</v>
      </c>
      <c r="V65" s="122">
        <v>55</v>
      </c>
      <c r="W65" s="139">
        <f t="shared" si="19"/>
        <v>-21.25</v>
      </c>
      <c r="X65" s="139">
        <v>50</v>
      </c>
      <c r="Y65" s="122">
        <v>68</v>
      </c>
      <c r="Z65" s="139">
        <f t="shared" si="20"/>
        <v>18</v>
      </c>
      <c r="AA65" s="140">
        <f t="shared" si="24"/>
        <v>411</v>
      </c>
      <c r="AB65" s="140">
        <f t="shared" si="25"/>
        <v>482.4</v>
      </c>
      <c r="AC65" s="139">
        <f t="shared" si="26"/>
        <v>71.39999999999998</v>
      </c>
      <c r="AD65" s="140">
        <f t="shared" si="27"/>
        <v>51.375</v>
      </c>
      <c r="AE65" s="140">
        <f t="shared" si="22"/>
        <v>60.3</v>
      </c>
      <c r="AF65" s="139">
        <f t="shared" si="21"/>
        <v>8.924999999999997</v>
      </c>
      <c r="AG65" s="137"/>
      <c r="AH65" s="114"/>
    </row>
    <row r="66" spans="1:34" s="104" customFormat="1" ht="23.25">
      <c r="A66" s="117">
        <v>59</v>
      </c>
      <c r="B66" s="138" t="s">
        <v>108</v>
      </c>
      <c r="C66" s="139">
        <v>12.5</v>
      </c>
      <c r="D66" s="122">
        <v>28</v>
      </c>
      <c r="E66" s="139">
        <f t="shared" si="14"/>
        <v>15.5</v>
      </c>
      <c r="F66" s="139">
        <v>24</v>
      </c>
      <c r="G66" s="122">
        <v>45</v>
      </c>
      <c r="H66" s="139">
        <f t="shared" si="23"/>
        <v>21</v>
      </c>
      <c r="I66" s="139">
        <v>20</v>
      </c>
      <c r="J66" s="122">
        <v>22.5</v>
      </c>
      <c r="K66" s="139">
        <f t="shared" si="15"/>
        <v>2.5</v>
      </c>
      <c r="L66" s="139">
        <v>16</v>
      </c>
      <c r="M66" s="122">
        <v>37.5</v>
      </c>
      <c r="N66" s="139">
        <f t="shared" si="16"/>
        <v>21.5</v>
      </c>
      <c r="O66" s="139">
        <v>46.88</v>
      </c>
      <c r="P66" s="122">
        <v>31.25</v>
      </c>
      <c r="Q66" s="139">
        <f t="shared" si="17"/>
        <v>-15.630000000000003</v>
      </c>
      <c r="R66" s="139">
        <v>45</v>
      </c>
      <c r="S66" s="122">
        <v>46.95</v>
      </c>
      <c r="T66" s="139">
        <f t="shared" si="18"/>
        <v>1.9500000000000028</v>
      </c>
      <c r="U66" s="139">
        <v>30</v>
      </c>
      <c r="V66" s="122">
        <v>30</v>
      </c>
      <c r="W66" s="139">
        <f t="shared" si="19"/>
        <v>0</v>
      </c>
      <c r="X66" s="139">
        <v>10</v>
      </c>
      <c r="Y66" s="122">
        <v>34</v>
      </c>
      <c r="Z66" s="139">
        <f t="shared" si="20"/>
        <v>24</v>
      </c>
      <c r="AA66" s="140">
        <f t="shared" si="24"/>
        <v>204.38</v>
      </c>
      <c r="AB66" s="140">
        <f t="shared" si="25"/>
        <v>275.2</v>
      </c>
      <c r="AC66" s="139">
        <f t="shared" si="26"/>
        <v>70.82</v>
      </c>
      <c r="AD66" s="140">
        <f t="shared" si="27"/>
        <v>25.5475</v>
      </c>
      <c r="AE66" s="140">
        <f t="shared" si="22"/>
        <v>34.4</v>
      </c>
      <c r="AF66" s="139">
        <f t="shared" si="21"/>
        <v>8.8525</v>
      </c>
      <c r="AG66" s="137"/>
      <c r="AH66" s="114"/>
    </row>
    <row r="67" spans="1:34" s="104" customFormat="1" ht="23.25">
      <c r="A67" s="117">
        <v>60</v>
      </c>
      <c r="B67" s="138" t="s">
        <v>152</v>
      </c>
      <c r="C67" s="139">
        <v>38.27</v>
      </c>
      <c r="D67" s="122">
        <v>54.57</v>
      </c>
      <c r="E67" s="139">
        <f t="shared" si="14"/>
        <v>16.299999999999997</v>
      </c>
      <c r="F67" s="139">
        <v>47.64</v>
      </c>
      <c r="G67" s="122">
        <v>56.14</v>
      </c>
      <c r="H67" s="139">
        <f t="shared" si="23"/>
        <v>8.5</v>
      </c>
      <c r="I67" s="139">
        <v>11.64</v>
      </c>
      <c r="J67" s="122">
        <v>33.75</v>
      </c>
      <c r="K67" s="139">
        <f t="shared" si="15"/>
        <v>22.11</v>
      </c>
      <c r="L67" s="139">
        <v>26.18</v>
      </c>
      <c r="M67" s="122">
        <v>51.43</v>
      </c>
      <c r="N67" s="139">
        <f t="shared" si="16"/>
        <v>25.25</v>
      </c>
      <c r="O67" s="139">
        <v>45.45</v>
      </c>
      <c r="P67" s="122">
        <v>36.25</v>
      </c>
      <c r="Q67" s="139">
        <f t="shared" si="17"/>
        <v>-9.200000000000003</v>
      </c>
      <c r="R67" s="139">
        <v>61.82</v>
      </c>
      <c r="S67" s="122">
        <v>61.81</v>
      </c>
      <c r="T67" s="139">
        <f t="shared" si="18"/>
        <v>-0.00999999999999801</v>
      </c>
      <c r="U67" s="139">
        <v>53.64</v>
      </c>
      <c r="V67" s="122">
        <v>49.64</v>
      </c>
      <c r="W67" s="139">
        <f t="shared" si="19"/>
        <v>-4</v>
      </c>
      <c r="X67" s="139">
        <v>47.27</v>
      </c>
      <c r="Y67" s="122">
        <v>57.43</v>
      </c>
      <c r="Z67" s="139">
        <f t="shared" si="20"/>
        <v>10.159999999999997</v>
      </c>
      <c r="AA67" s="140">
        <f t="shared" si="24"/>
        <v>331.90999999999997</v>
      </c>
      <c r="AB67" s="140">
        <f t="shared" si="25"/>
        <v>401.02000000000004</v>
      </c>
      <c r="AC67" s="139">
        <f t="shared" si="26"/>
        <v>69.11000000000007</v>
      </c>
      <c r="AD67" s="140">
        <f t="shared" si="27"/>
        <v>41.488749999999996</v>
      </c>
      <c r="AE67" s="140">
        <f t="shared" si="22"/>
        <v>50.127500000000005</v>
      </c>
      <c r="AF67" s="139">
        <f t="shared" si="21"/>
        <v>8.638750000000009</v>
      </c>
      <c r="AG67" s="137"/>
      <c r="AH67" s="114"/>
    </row>
    <row r="68" spans="1:34" s="104" customFormat="1" ht="23.25">
      <c r="A68" s="117">
        <v>61</v>
      </c>
      <c r="B68" s="138" t="s">
        <v>29</v>
      </c>
      <c r="C68" s="139">
        <v>25</v>
      </c>
      <c r="D68" s="122">
        <v>41.64</v>
      </c>
      <c r="E68" s="139">
        <f t="shared" si="14"/>
        <v>16.64</v>
      </c>
      <c r="F68" s="139">
        <v>46.29</v>
      </c>
      <c r="G68" s="122">
        <v>46.73</v>
      </c>
      <c r="H68" s="139">
        <f t="shared" si="23"/>
        <v>0.4399999999999977</v>
      </c>
      <c r="I68" s="139">
        <v>19.71</v>
      </c>
      <c r="J68" s="122">
        <v>26.59</v>
      </c>
      <c r="K68" s="139">
        <f t="shared" si="15"/>
        <v>6.879999999999999</v>
      </c>
      <c r="L68" s="139">
        <v>25.71</v>
      </c>
      <c r="M68" s="122">
        <v>50.91</v>
      </c>
      <c r="N68" s="139">
        <f t="shared" si="16"/>
        <v>25.199999999999996</v>
      </c>
      <c r="O68" s="139">
        <v>36.79</v>
      </c>
      <c r="P68" s="122">
        <v>33.86</v>
      </c>
      <c r="Q68" s="139">
        <f t="shared" si="17"/>
        <v>-2.9299999999999997</v>
      </c>
      <c r="R68" s="139">
        <v>50</v>
      </c>
      <c r="S68" s="122">
        <v>58.33</v>
      </c>
      <c r="T68" s="139">
        <f t="shared" si="18"/>
        <v>8.329999999999998</v>
      </c>
      <c r="U68" s="139">
        <v>44.29</v>
      </c>
      <c r="V68" s="122">
        <v>44.55</v>
      </c>
      <c r="W68" s="139">
        <f t="shared" si="19"/>
        <v>0.259999999999998</v>
      </c>
      <c r="X68" s="139">
        <v>47.14</v>
      </c>
      <c r="Y68" s="122">
        <v>57.82</v>
      </c>
      <c r="Z68" s="139">
        <f t="shared" si="20"/>
        <v>10.68</v>
      </c>
      <c r="AA68" s="140">
        <f t="shared" si="24"/>
        <v>294.93</v>
      </c>
      <c r="AB68" s="140">
        <f t="shared" si="25"/>
        <v>360.43</v>
      </c>
      <c r="AC68" s="139">
        <f t="shared" si="26"/>
        <v>65.5</v>
      </c>
      <c r="AD68" s="140">
        <f t="shared" si="27"/>
        <v>36.86625</v>
      </c>
      <c r="AE68" s="140">
        <f t="shared" si="22"/>
        <v>45.05375</v>
      </c>
      <c r="AF68" s="139">
        <f t="shared" si="21"/>
        <v>8.1875</v>
      </c>
      <c r="AG68" s="137"/>
      <c r="AH68" s="114"/>
    </row>
    <row r="69" spans="1:34" s="104" customFormat="1" ht="23.25">
      <c r="A69" s="117">
        <v>62</v>
      </c>
      <c r="B69" s="138" t="s">
        <v>172</v>
      </c>
      <c r="C69" s="139">
        <v>28.1</v>
      </c>
      <c r="D69" s="122">
        <v>45</v>
      </c>
      <c r="E69" s="139">
        <f t="shared" si="14"/>
        <v>16.9</v>
      </c>
      <c r="F69" s="139">
        <v>44.8</v>
      </c>
      <c r="G69" s="122">
        <v>52.17</v>
      </c>
      <c r="H69" s="139">
        <f t="shared" si="23"/>
        <v>7.3700000000000045</v>
      </c>
      <c r="I69" s="139">
        <v>10.6</v>
      </c>
      <c r="J69" s="122">
        <v>41.04</v>
      </c>
      <c r="K69" s="139">
        <f t="shared" si="15"/>
        <v>30.439999999999998</v>
      </c>
      <c r="L69" s="139">
        <v>37.4</v>
      </c>
      <c r="M69" s="122">
        <v>52.5</v>
      </c>
      <c r="N69" s="139">
        <f t="shared" si="16"/>
        <v>15.100000000000001</v>
      </c>
      <c r="O69" s="139">
        <v>42.75</v>
      </c>
      <c r="P69" s="122">
        <v>35.63</v>
      </c>
      <c r="Q69" s="139">
        <f t="shared" si="17"/>
        <v>-7.119999999999997</v>
      </c>
      <c r="R69" s="139">
        <v>51</v>
      </c>
      <c r="S69" s="122">
        <v>56.86</v>
      </c>
      <c r="T69" s="139">
        <f t="shared" si="18"/>
        <v>5.859999999999999</v>
      </c>
      <c r="U69" s="139">
        <v>46</v>
      </c>
      <c r="V69" s="122">
        <v>43.75</v>
      </c>
      <c r="W69" s="139">
        <f t="shared" si="19"/>
        <v>-2.25</v>
      </c>
      <c r="X69" s="139">
        <v>60</v>
      </c>
      <c r="Y69" s="122">
        <v>55.67</v>
      </c>
      <c r="Z69" s="139">
        <f t="shared" si="20"/>
        <v>-4.329999999999998</v>
      </c>
      <c r="AA69" s="140">
        <f t="shared" si="24"/>
        <v>320.65</v>
      </c>
      <c r="AB69" s="140">
        <f t="shared" si="25"/>
        <v>382.62</v>
      </c>
      <c r="AC69" s="139">
        <f t="shared" si="26"/>
        <v>61.97000000000003</v>
      </c>
      <c r="AD69" s="140">
        <f t="shared" si="27"/>
        <v>40.08125</v>
      </c>
      <c r="AE69" s="140">
        <f t="shared" si="22"/>
        <v>47.8275</v>
      </c>
      <c r="AF69" s="139">
        <f t="shared" si="21"/>
        <v>7.746250000000003</v>
      </c>
      <c r="AG69" s="137"/>
      <c r="AH69" s="114"/>
    </row>
    <row r="70" spans="1:34" s="104" customFormat="1" ht="23.25">
      <c r="A70" s="117">
        <v>63</v>
      </c>
      <c r="B70" s="138" t="s">
        <v>90</v>
      </c>
      <c r="C70" s="139">
        <v>38.06</v>
      </c>
      <c r="D70" s="122">
        <v>60.27</v>
      </c>
      <c r="E70" s="139">
        <f aca="true" t="shared" si="28" ref="E70:E101">D70-C70</f>
        <v>22.21</v>
      </c>
      <c r="F70" s="139">
        <v>51.5</v>
      </c>
      <c r="G70" s="122">
        <v>56.55</v>
      </c>
      <c r="H70" s="139">
        <f t="shared" si="23"/>
        <v>5.049999999999997</v>
      </c>
      <c r="I70" s="139">
        <v>18.25</v>
      </c>
      <c r="J70" s="122">
        <v>29.55</v>
      </c>
      <c r="K70" s="139">
        <f aca="true" t="shared" si="29" ref="K70:K101">J70-I70</f>
        <v>11.3</v>
      </c>
      <c r="L70" s="139">
        <v>53.88</v>
      </c>
      <c r="M70" s="122">
        <v>72.27</v>
      </c>
      <c r="N70" s="139">
        <f aca="true" t="shared" si="30" ref="N70:N101">M70-L70</f>
        <v>18.389999999999993</v>
      </c>
      <c r="O70" s="139">
        <v>53.28</v>
      </c>
      <c r="P70" s="122">
        <v>48.07</v>
      </c>
      <c r="Q70" s="139">
        <f aca="true" t="shared" si="31" ref="Q70:Q101">P70-O70</f>
        <v>-5.210000000000001</v>
      </c>
      <c r="R70" s="139">
        <v>56.25</v>
      </c>
      <c r="S70" s="122">
        <v>68.6</v>
      </c>
      <c r="T70" s="139">
        <f aca="true" t="shared" si="32" ref="T70:T101">S70-R70</f>
        <v>12.349999999999994</v>
      </c>
      <c r="U70" s="139">
        <v>61.25</v>
      </c>
      <c r="V70" s="122">
        <v>56.14</v>
      </c>
      <c r="W70" s="139">
        <f aca="true" t="shared" si="33" ref="W70:W101">V70-U70</f>
        <v>-5.109999999999999</v>
      </c>
      <c r="X70" s="139">
        <v>63.75</v>
      </c>
      <c r="Y70" s="122">
        <v>65.27</v>
      </c>
      <c r="Z70" s="139">
        <f aca="true" t="shared" si="34" ref="Z70:Z101">Y70-X70</f>
        <v>1.519999999999996</v>
      </c>
      <c r="AA70" s="140">
        <f t="shared" si="24"/>
        <v>396.22</v>
      </c>
      <c r="AB70" s="140">
        <f t="shared" si="25"/>
        <v>456.7199999999999</v>
      </c>
      <c r="AC70" s="139">
        <f t="shared" si="26"/>
        <v>60.499999999999886</v>
      </c>
      <c r="AD70" s="140">
        <f t="shared" si="27"/>
        <v>49.5275</v>
      </c>
      <c r="AE70" s="140">
        <f t="shared" si="22"/>
        <v>57.08999999999999</v>
      </c>
      <c r="AF70" s="139">
        <f aca="true" t="shared" si="35" ref="AF70:AF101">AE70-AD70</f>
        <v>7.562499999999986</v>
      </c>
      <c r="AG70" s="137"/>
      <c r="AH70" s="114"/>
    </row>
    <row r="71" spans="1:34" s="104" customFormat="1" ht="23.25">
      <c r="A71" s="117">
        <v>64</v>
      </c>
      <c r="B71" s="138" t="s">
        <v>146</v>
      </c>
      <c r="C71" s="139">
        <v>27.6</v>
      </c>
      <c r="D71" s="122">
        <v>46.57</v>
      </c>
      <c r="E71" s="139">
        <f t="shared" si="28"/>
        <v>18.97</v>
      </c>
      <c r="F71" s="139">
        <v>49.07</v>
      </c>
      <c r="G71" s="122">
        <v>53.14</v>
      </c>
      <c r="H71" s="139">
        <f t="shared" si="23"/>
        <v>4.07</v>
      </c>
      <c r="I71" s="139">
        <v>14.93</v>
      </c>
      <c r="J71" s="122">
        <v>44.64</v>
      </c>
      <c r="K71" s="139">
        <f t="shared" si="29"/>
        <v>29.71</v>
      </c>
      <c r="L71" s="139">
        <v>29.07</v>
      </c>
      <c r="M71" s="122">
        <v>56.79</v>
      </c>
      <c r="N71" s="139">
        <f t="shared" si="30"/>
        <v>27.72</v>
      </c>
      <c r="O71" s="139">
        <v>35.25</v>
      </c>
      <c r="P71" s="122">
        <v>38.57</v>
      </c>
      <c r="Q71" s="139">
        <f t="shared" si="31"/>
        <v>3.3200000000000003</v>
      </c>
      <c r="R71" s="139">
        <v>60</v>
      </c>
      <c r="S71" s="122">
        <v>60.29</v>
      </c>
      <c r="T71" s="139">
        <f t="shared" si="32"/>
        <v>0.28999999999999915</v>
      </c>
      <c r="U71" s="139">
        <v>50</v>
      </c>
      <c r="V71" s="122">
        <v>36.07</v>
      </c>
      <c r="W71" s="139">
        <f t="shared" si="33"/>
        <v>-13.93</v>
      </c>
      <c r="X71" s="139">
        <v>62.67</v>
      </c>
      <c r="Y71" s="122">
        <v>51.71</v>
      </c>
      <c r="Z71" s="139">
        <f t="shared" si="34"/>
        <v>-10.96</v>
      </c>
      <c r="AA71" s="140">
        <f t="shared" si="24"/>
        <v>328.59</v>
      </c>
      <c r="AB71" s="140">
        <f t="shared" si="25"/>
        <v>387.78</v>
      </c>
      <c r="AC71" s="139">
        <f t="shared" si="26"/>
        <v>59.19</v>
      </c>
      <c r="AD71" s="140">
        <f t="shared" si="27"/>
        <v>41.07375</v>
      </c>
      <c r="AE71" s="140">
        <f aca="true" t="shared" si="36" ref="AE71:AE102">AB71/8</f>
        <v>48.4725</v>
      </c>
      <c r="AF71" s="139">
        <f t="shared" si="35"/>
        <v>7.39875</v>
      </c>
      <c r="AG71" s="137"/>
      <c r="AH71" s="114"/>
    </row>
    <row r="72" spans="1:34" s="104" customFormat="1" ht="23.25">
      <c r="A72" s="117">
        <v>65</v>
      </c>
      <c r="B72" s="138" t="s">
        <v>72</v>
      </c>
      <c r="C72" s="139">
        <v>21.2</v>
      </c>
      <c r="D72" s="122">
        <v>42</v>
      </c>
      <c r="E72" s="139">
        <f t="shared" si="28"/>
        <v>20.8</v>
      </c>
      <c r="F72" s="139">
        <v>56.8</v>
      </c>
      <c r="G72" s="122">
        <v>49.67</v>
      </c>
      <c r="H72" s="139">
        <f aca="true" t="shared" si="37" ref="H72:H101">G72-F72</f>
        <v>-7.1299999999999955</v>
      </c>
      <c r="I72" s="139">
        <v>22.8</v>
      </c>
      <c r="J72" s="122">
        <v>27.92</v>
      </c>
      <c r="K72" s="139">
        <f t="shared" si="29"/>
        <v>5.120000000000001</v>
      </c>
      <c r="L72" s="139">
        <v>48</v>
      </c>
      <c r="M72" s="122">
        <v>70.83</v>
      </c>
      <c r="N72" s="139">
        <f t="shared" si="30"/>
        <v>22.83</v>
      </c>
      <c r="O72" s="139">
        <v>36.75</v>
      </c>
      <c r="P72" s="122">
        <v>35</v>
      </c>
      <c r="Q72" s="139">
        <f t="shared" si="31"/>
        <v>-1.75</v>
      </c>
      <c r="R72" s="139">
        <v>54</v>
      </c>
      <c r="S72" s="122">
        <v>50.05</v>
      </c>
      <c r="T72" s="139">
        <f t="shared" si="32"/>
        <v>-3.950000000000003</v>
      </c>
      <c r="U72" s="139">
        <v>33</v>
      </c>
      <c r="V72" s="122">
        <v>50.83</v>
      </c>
      <c r="W72" s="139">
        <f t="shared" si="33"/>
        <v>17.83</v>
      </c>
      <c r="X72" s="139">
        <v>42</v>
      </c>
      <c r="Y72" s="122">
        <v>47.33</v>
      </c>
      <c r="Z72" s="139">
        <f t="shared" si="34"/>
        <v>5.329999999999998</v>
      </c>
      <c r="AA72" s="140">
        <f aca="true" t="shared" si="38" ref="AA72:AA103">C72+F72+I72+L72+O72+R72+U72+X72</f>
        <v>314.55</v>
      </c>
      <c r="AB72" s="140">
        <f aca="true" t="shared" si="39" ref="AB72:AB103">D72+G72+J72+M72+P72+S72+V72+Y72</f>
        <v>373.63</v>
      </c>
      <c r="AC72" s="139">
        <f aca="true" t="shared" si="40" ref="AC72:AC101">AB72-AA72</f>
        <v>59.079999999999984</v>
      </c>
      <c r="AD72" s="140">
        <f aca="true" t="shared" si="41" ref="AD72:AD103">AA72/8</f>
        <v>39.31875</v>
      </c>
      <c r="AE72" s="140">
        <f t="shared" si="36"/>
        <v>46.70375</v>
      </c>
      <c r="AF72" s="139">
        <f t="shared" si="35"/>
        <v>7.384999999999998</v>
      </c>
      <c r="AG72" s="137"/>
      <c r="AH72" s="114"/>
    </row>
    <row r="73" spans="1:34" s="104" customFormat="1" ht="23.25">
      <c r="A73" s="117">
        <v>66</v>
      </c>
      <c r="B73" s="138" t="s">
        <v>88</v>
      </c>
      <c r="C73" s="139">
        <v>25.92</v>
      </c>
      <c r="D73" s="122">
        <v>41.38</v>
      </c>
      <c r="E73" s="139">
        <f t="shared" si="28"/>
        <v>15.46</v>
      </c>
      <c r="F73" s="139">
        <v>44</v>
      </c>
      <c r="G73" s="122">
        <v>49.54</v>
      </c>
      <c r="H73" s="139">
        <f t="shared" si="37"/>
        <v>5.539999999999999</v>
      </c>
      <c r="I73" s="139">
        <v>10.46</v>
      </c>
      <c r="J73" s="122">
        <v>24.04</v>
      </c>
      <c r="K73" s="139">
        <f t="shared" si="29"/>
        <v>13.579999999999998</v>
      </c>
      <c r="L73" s="139">
        <v>31.85</v>
      </c>
      <c r="M73" s="122">
        <v>45.77</v>
      </c>
      <c r="N73" s="139">
        <f t="shared" si="30"/>
        <v>13.920000000000002</v>
      </c>
      <c r="O73" s="139">
        <v>41.92</v>
      </c>
      <c r="P73" s="122">
        <v>37.31</v>
      </c>
      <c r="Q73" s="139">
        <f t="shared" si="31"/>
        <v>-4.609999999999999</v>
      </c>
      <c r="R73" s="139">
        <v>48.46</v>
      </c>
      <c r="S73" s="122">
        <v>55.71</v>
      </c>
      <c r="T73" s="139">
        <f t="shared" si="32"/>
        <v>7.25</v>
      </c>
      <c r="U73" s="139">
        <v>45</v>
      </c>
      <c r="V73" s="122">
        <v>45.77</v>
      </c>
      <c r="W73" s="139">
        <f t="shared" si="33"/>
        <v>0.7700000000000031</v>
      </c>
      <c r="X73" s="139">
        <v>50</v>
      </c>
      <c r="Y73" s="122">
        <v>55.08</v>
      </c>
      <c r="Z73" s="139">
        <f t="shared" si="34"/>
        <v>5.079999999999998</v>
      </c>
      <c r="AA73" s="140">
        <f t="shared" si="38"/>
        <v>297.61</v>
      </c>
      <c r="AB73" s="140">
        <f t="shared" si="39"/>
        <v>354.6</v>
      </c>
      <c r="AC73" s="139">
        <f t="shared" si="40"/>
        <v>56.99000000000001</v>
      </c>
      <c r="AD73" s="140">
        <f t="shared" si="41"/>
        <v>37.20125</v>
      </c>
      <c r="AE73" s="140">
        <f t="shared" si="36"/>
        <v>44.325</v>
      </c>
      <c r="AF73" s="139">
        <f t="shared" si="35"/>
        <v>7.123750000000001</v>
      </c>
      <c r="AG73" s="137"/>
      <c r="AH73" s="114"/>
    </row>
    <row r="74" spans="1:34" s="104" customFormat="1" ht="23.25">
      <c r="A74" s="117">
        <v>67</v>
      </c>
      <c r="B74" s="138" t="s">
        <v>79</v>
      </c>
      <c r="C74" s="139">
        <v>32</v>
      </c>
      <c r="D74" s="122">
        <v>44.5</v>
      </c>
      <c r="E74" s="139">
        <f t="shared" si="28"/>
        <v>12.5</v>
      </c>
      <c r="F74" s="139">
        <v>47.33</v>
      </c>
      <c r="G74" s="122">
        <v>50</v>
      </c>
      <c r="H74" s="139">
        <f t="shared" si="37"/>
        <v>2.6700000000000017</v>
      </c>
      <c r="I74" s="139">
        <v>8</v>
      </c>
      <c r="J74" s="122">
        <v>32.5</v>
      </c>
      <c r="K74" s="139">
        <f t="shared" si="29"/>
        <v>24.5</v>
      </c>
      <c r="L74" s="139">
        <v>33.67</v>
      </c>
      <c r="M74" s="122">
        <v>48.75</v>
      </c>
      <c r="N74" s="139">
        <f t="shared" si="30"/>
        <v>15.079999999999998</v>
      </c>
      <c r="O74" s="139">
        <v>40.42</v>
      </c>
      <c r="P74" s="122">
        <v>35</v>
      </c>
      <c r="Q74" s="139">
        <f t="shared" si="31"/>
        <v>-5.420000000000002</v>
      </c>
      <c r="R74" s="139">
        <v>43.33</v>
      </c>
      <c r="S74" s="122">
        <v>58.88</v>
      </c>
      <c r="T74" s="139">
        <f t="shared" si="32"/>
        <v>15.550000000000004</v>
      </c>
      <c r="U74" s="139">
        <v>55</v>
      </c>
      <c r="V74" s="122">
        <v>36.25</v>
      </c>
      <c r="W74" s="139">
        <f t="shared" si="33"/>
        <v>-18.75</v>
      </c>
      <c r="X74" s="139">
        <v>46.67</v>
      </c>
      <c r="Y74" s="122">
        <v>54</v>
      </c>
      <c r="Z74" s="139">
        <f t="shared" si="34"/>
        <v>7.329999999999998</v>
      </c>
      <c r="AA74" s="140">
        <f t="shared" si="38"/>
        <v>306.42</v>
      </c>
      <c r="AB74" s="140">
        <f t="shared" si="39"/>
        <v>359.88</v>
      </c>
      <c r="AC74" s="139">
        <f t="shared" si="40"/>
        <v>53.45999999999998</v>
      </c>
      <c r="AD74" s="140">
        <f t="shared" si="41"/>
        <v>38.3025</v>
      </c>
      <c r="AE74" s="140">
        <f t="shared" si="36"/>
        <v>44.985</v>
      </c>
      <c r="AF74" s="139">
        <f t="shared" si="35"/>
        <v>6.682499999999997</v>
      </c>
      <c r="AG74" s="137"/>
      <c r="AH74" s="114"/>
    </row>
    <row r="75" spans="1:34" s="104" customFormat="1" ht="23.25">
      <c r="A75" s="117">
        <v>68</v>
      </c>
      <c r="B75" s="138" t="s">
        <v>112</v>
      </c>
      <c r="C75" s="139">
        <v>36.5</v>
      </c>
      <c r="D75" s="122">
        <v>51.44</v>
      </c>
      <c r="E75" s="139">
        <f t="shared" si="28"/>
        <v>14.939999999999998</v>
      </c>
      <c r="F75" s="139">
        <v>48.4</v>
      </c>
      <c r="G75" s="122">
        <v>45.33</v>
      </c>
      <c r="H75" s="139">
        <f t="shared" si="37"/>
        <v>-3.0700000000000003</v>
      </c>
      <c r="I75" s="139">
        <v>12.4</v>
      </c>
      <c r="J75" s="122">
        <v>36.11</v>
      </c>
      <c r="K75" s="139">
        <f t="shared" si="29"/>
        <v>23.71</v>
      </c>
      <c r="L75" s="139">
        <v>39.4</v>
      </c>
      <c r="M75" s="122">
        <v>40</v>
      </c>
      <c r="N75" s="139">
        <f t="shared" si="30"/>
        <v>0.6000000000000014</v>
      </c>
      <c r="O75" s="139">
        <v>38.94</v>
      </c>
      <c r="P75" s="122">
        <v>39.17</v>
      </c>
      <c r="Q75" s="139">
        <f t="shared" si="31"/>
        <v>0.23000000000000398</v>
      </c>
      <c r="R75" s="139">
        <v>52</v>
      </c>
      <c r="S75" s="122">
        <v>58.79</v>
      </c>
      <c r="T75" s="139">
        <f t="shared" si="32"/>
        <v>6.789999999999999</v>
      </c>
      <c r="U75" s="139">
        <v>49.25</v>
      </c>
      <c r="V75" s="122">
        <v>50.28</v>
      </c>
      <c r="W75" s="139">
        <f t="shared" si="33"/>
        <v>1.0300000000000011</v>
      </c>
      <c r="X75" s="139">
        <v>53</v>
      </c>
      <c r="Y75" s="122">
        <v>59.11</v>
      </c>
      <c r="Z75" s="139">
        <f t="shared" si="34"/>
        <v>6.109999999999999</v>
      </c>
      <c r="AA75" s="140">
        <f t="shared" si="38"/>
        <v>329.89</v>
      </c>
      <c r="AB75" s="140">
        <f t="shared" si="39"/>
        <v>380.23</v>
      </c>
      <c r="AC75" s="139">
        <f t="shared" si="40"/>
        <v>50.34000000000003</v>
      </c>
      <c r="AD75" s="140">
        <f t="shared" si="41"/>
        <v>41.23625</v>
      </c>
      <c r="AE75" s="140">
        <f t="shared" si="36"/>
        <v>47.52875</v>
      </c>
      <c r="AF75" s="139">
        <f t="shared" si="35"/>
        <v>6.292500000000004</v>
      </c>
      <c r="AG75" s="137"/>
      <c r="AH75" s="114"/>
    </row>
    <row r="76" spans="1:34" s="104" customFormat="1" ht="23.25">
      <c r="A76" s="117">
        <v>69</v>
      </c>
      <c r="B76" s="138" t="s">
        <v>149</v>
      </c>
      <c r="C76" s="139">
        <v>28.71</v>
      </c>
      <c r="D76" s="122">
        <v>45.25</v>
      </c>
      <c r="E76" s="139">
        <f t="shared" si="28"/>
        <v>16.54</v>
      </c>
      <c r="F76" s="139">
        <v>49.14</v>
      </c>
      <c r="G76" s="122">
        <v>54</v>
      </c>
      <c r="H76" s="139">
        <f t="shared" si="37"/>
        <v>4.859999999999999</v>
      </c>
      <c r="I76" s="139">
        <v>18.57</v>
      </c>
      <c r="J76" s="122">
        <v>28.44</v>
      </c>
      <c r="K76" s="139">
        <f t="shared" si="29"/>
        <v>9.870000000000001</v>
      </c>
      <c r="L76" s="139">
        <v>36.29</v>
      </c>
      <c r="M76" s="122">
        <v>60.63</v>
      </c>
      <c r="N76" s="139">
        <f t="shared" si="30"/>
        <v>24.340000000000003</v>
      </c>
      <c r="O76" s="139">
        <v>44.46</v>
      </c>
      <c r="P76" s="122">
        <v>39.69</v>
      </c>
      <c r="Q76" s="139">
        <f t="shared" si="31"/>
        <v>-4.770000000000003</v>
      </c>
      <c r="R76" s="139">
        <v>54.29</v>
      </c>
      <c r="S76" s="122">
        <v>63.93</v>
      </c>
      <c r="T76" s="139">
        <f t="shared" si="32"/>
        <v>9.64</v>
      </c>
      <c r="U76" s="139">
        <v>52.14</v>
      </c>
      <c r="V76" s="122">
        <v>46.88</v>
      </c>
      <c r="W76" s="139">
        <f t="shared" si="33"/>
        <v>-5.259999999999998</v>
      </c>
      <c r="X76" s="139">
        <v>64.29</v>
      </c>
      <c r="Y76" s="122">
        <v>57</v>
      </c>
      <c r="Z76" s="139">
        <f t="shared" si="34"/>
        <v>-7.290000000000006</v>
      </c>
      <c r="AA76" s="140">
        <f t="shared" si="38"/>
        <v>347.89</v>
      </c>
      <c r="AB76" s="140">
        <f t="shared" si="39"/>
        <v>395.82</v>
      </c>
      <c r="AC76" s="139">
        <f t="shared" si="40"/>
        <v>47.93000000000001</v>
      </c>
      <c r="AD76" s="140">
        <f t="shared" si="41"/>
        <v>43.48625</v>
      </c>
      <c r="AE76" s="140">
        <f t="shared" si="36"/>
        <v>49.4775</v>
      </c>
      <c r="AF76" s="139">
        <f t="shared" si="35"/>
        <v>5.991250000000001</v>
      </c>
      <c r="AG76" s="137"/>
      <c r="AH76" s="114"/>
    </row>
    <row r="77" spans="1:34" s="104" customFormat="1" ht="23.25">
      <c r="A77" s="117">
        <v>70</v>
      </c>
      <c r="B77" s="138" t="s">
        <v>51</v>
      </c>
      <c r="C77" s="139">
        <v>28.2</v>
      </c>
      <c r="D77" s="122">
        <v>57.33</v>
      </c>
      <c r="E77" s="139">
        <f t="shared" si="28"/>
        <v>29.13</v>
      </c>
      <c r="F77" s="139">
        <v>36.8</v>
      </c>
      <c r="G77" s="122">
        <v>48</v>
      </c>
      <c r="H77" s="139">
        <f t="shared" si="37"/>
        <v>11.200000000000003</v>
      </c>
      <c r="I77" s="139">
        <v>19.6</v>
      </c>
      <c r="J77" s="122">
        <v>36.25</v>
      </c>
      <c r="K77" s="139">
        <f t="shared" si="29"/>
        <v>16.65</v>
      </c>
      <c r="L77" s="139">
        <v>31.6</v>
      </c>
      <c r="M77" s="122">
        <v>39.17</v>
      </c>
      <c r="N77" s="139">
        <f t="shared" si="30"/>
        <v>7.57</v>
      </c>
      <c r="O77" s="139">
        <v>34.75</v>
      </c>
      <c r="P77" s="122">
        <v>33.33</v>
      </c>
      <c r="Q77" s="139">
        <f t="shared" si="31"/>
        <v>-1.4200000000000017</v>
      </c>
      <c r="R77" s="139">
        <v>58</v>
      </c>
      <c r="S77" s="122">
        <v>47.23</v>
      </c>
      <c r="T77" s="139">
        <f t="shared" si="32"/>
        <v>-10.770000000000003</v>
      </c>
      <c r="U77" s="139">
        <v>51</v>
      </c>
      <c r="V77" s="122">
        <v>47.5</v>
      </c>
      <c r="W77" s="139">
        <f t="shared" si="33"/>
        <v>-3.5</v>
      </c>
      <c r="X77" s="139">
        <v>48</v>
      </c>
      <c r="Y77" s="122">
        <v>46</v>
      </c>
      <c r="Z77" s="139">
        <f t="shared" si="34"/>
        <v>-2</v>
      </c>
      <c r="AA77" s="140">
        <f t="shared" si="38"/>
        <v>307.95</v>
      </c>
      <c r="AB77" s="140">
        <f t="shared" si="39"/>
        <v>354.81</v>
      </c>
      <c r="AC77" s="139">
        <f t="shared" si="40"/>
        <v>46.860000000000014</v>
      </c>
      <c r="AD77" s="140">
        <f t="shared" si="41"/>
        <v>38.49375</v>
      </c>
      <c r="AE77" s="140">
        <f t="shared" si="36"/>
        <v>44.35125</v>
      </c>
      <c r="AF77" s="139">
        <f t="shared" si="35"/>
        <v>5.857500000000002</v>
      </c>
      <c r="AG77" s="137"/>
      <c r="AH77" s="114"/>
    </row>
    <row r="78" spans="1:34" s="104" customFormat="1" ht="23.25">
      <c r="A78" s="117">
        <v>71</v>
      </c>
      <c r="B78" s="138" t="s">
        <v>161</v>
      </c>
      <c r="C78" s="139">
        <v>27.8</v>
      </c>
      <c r="D78" s="122">
        <v>44.8</v>
      </c>
      <c r="E78" s="139">
        <f t="shared" si="28"/>
        <v>16.999999999999996</v>
      </c>
      <c r="F78" s="139">
        <v>57.6</v>
      </c>
      <c r="G78" s="122">
        <v>54</v>
      </c>
      <c r="H78" s="139">
        <f t="shared" si="37"/>
        <v>-3.6000000000000014</v>
      </c>
      <c r="I78" s="139">
        <v>9.6</v>
      </c>
      <c r="J78" s="122">
        <v>20.5</v>
      </c>
      <c r="K78" s="139">
        <f t="shared" si="29"/>
        <v>10.9</v>
      </c>
      <c r="L78" s="139">
        <v>29.2</v>
      </c>
      <c r="M78" s="122">
        <v>42</v>
      </c>
      <c r="N78" s="139">
        <f t="shared" si="30"/>
        <v>12.8</v>
      </c>
      <c r="O78" s="139">
        <v>46.75</v>
      </c>
      <c r="P78" s="122">
        <v>47</v>
      </c>
      <c r="Q78" s="139">
        <f t="shared" si="31"/>
        <v>0.25</v>
      </c>
      <c r="R78" s="139">
        <v>56</v>
      </c>
      <c r="S78" s="122">
        <v>66.2</v>
      </c>
      <c r="T78" s="139">
        <f t="shared" si="32"/>
        <v>10.200000000000003</v>
      </c>
      <c r="U78" s="139">
        <v>41</v>
      </c>
      <c r="V78" s="122">
        <v>48</v>
      </c>
      <c r="W78" s="139">
        <f t="shared" si="33"/>
        <v>7</v>
      </c>
      <c r="X78" s="139">
        <v>68</v>
      </c>
      <c r="Y78" s="122">
        <v>60</v>
      </c>
      <c r="Z78" s="139">
        <f t="shared" si="34"/>
        <v>-8</v>
      </c>
      <c r="AA78" s="140">
        <f t="shared" si="38"/>
        <v>335.95</v>
      </c>
      <c r="AB78" s="140">
        <f t="shared" si="39"/>
        <v>382.5</v>
      </c>
      <c r="AC78" s="139">
        <f t="shared" si="40"/>
        <v>46.55000000000001</v>
      </c>
      <c r="AD78" s="140">
        <f t="shared" si="41"/>
        <v>41.99375</v>
      </c>
      <c r="AE78" s="140">
        <f t="shared" si="36"/>
        <v>47.8125</v>
      </c>
      <c r="AF78" s="139">
        <f t="shared" si="35"/>
        <v>5.818750000000001</v>
      </c>
      <c r="AG78" s="137"/>
      <c r="AH78" s="114"/>
    </row>
    <row r="79" spans="1:34" s="104" customFormat="1" ht="23.25">
      <c r="A79" s="117">
        <v>72</v>
      </c>
      <c r="B79" s="138" t="s">
        <v>70</v>
      </c>
      <c r="C79" s="139">
        <v>44.8</v>
      </c>
      <c r="D79" s="122">
        <v>47.4</v>
      </c>
      <c r="E79" s="139">
        <f t="shared" si="28"/>
        <v>2.6000000000000014</v>
      </c>
      <c r="F79" s="139">
        <v>52.8</v>
      </c>
      <c r="G79" s="122">
        <v>60.4</v>
      </c>
      <c r="H79" s="139">
        <f t="shared" si="37"/>
        <v>7.600000000000001</v>
      </c>
      <c r="I79" s="139">
        <v>16</v>
      </c>
      <c r="J79" s="122">
        <v>41</v>
      </c>
      <c r="K79" s="139">
        <f t="shared" si="29"/>
        <v>25</v>
      </c>
      <c r="L79" s="139">
        <v>39.2</v>
      </c>
      <c r="M79" s="122">
        <v>46.5</v>
      </c>
      <c r="N79" s="139">
        <f t="shared" si="30"/>
        <v>7.299999999999997</v>
      </c>
      <c r="O79" s="139">
        <v>47.5</v>
      </c>
      <c r="P79" s="122">
        <v>39.25</v>
      </c>
      <c r="Q79" s="139">
        <f t="shared" si="31"/>
        <v>-8.25</v>
      </c>
      <c r="R79" s="139">
        <v>44</v>
      </c>
      <c r="S79" s="122">
        <v>64.02</v>
      </c>
      <c r="T79" s="139">
        <f t="shared" si="32"/>
        <v>20.019999999999996</v>
      </c>
      <c r="U79" s="139">
        <v>75</v>
      </c>
      <c r="V79" s="122">
        <v>45.5</v>
      </c>
      <c r="W79" s="139">
        <f t="shared" si="33"/>
        <v>-29.5</v>
      </c>
      <c r="X79" s="139">
        <v>40</v>
      </c>
      <c r="Y79" s="122">
        <v>61.2</v>
      </c>
      <c r="Z79" s="139">
        <f t="shared" si="34"/>
        <v>21.200000000000003</v>
      </c>
      <c r="AA79" s="140">
        <f t="shared" si="38"/>
        <v>359.3</v>
      </c>
      <c r="AB79" s="140">
        <f t="shared" si="39"/>
        <v>405.27</v>
      </c>
      <c r="AC79" s="139">
        <f t="shared" si="40"/>
        <v>45.96999999999997</v>
      </c>
      <c r="AD79" s="140">
        <f t="shared" si="41"/>
        <v>44.9125</v>
      </c>
      <c r="AE79" s="140">
        <f t="shared" si="36"/>
        <v>50.65875</v>
      </c>
      <c r="AF79" s="139">
        <f t="shared" si="35"/>
        <v>5.746249999999996</v>
      </c>
      <c r="AG79" s="137"/>
      <c r="AH79" s="114"/>
    </row>
    <row r="80" spans="1:34" s="104" customFormat="1" ht="23.25">
      <c r="A80" s="117">
        <v>73</v>
      </c>
      <c r="B80" s="138" t="s">
        <v>114</v>
      </c>
      <c r="C80" s="139">
        <v>36.69</v>
      </c>
      <c r="D80" s="122">
        <v>49.5</v>
      </c>
      <c r="E80" s="139">
        <f t="shared" si="28"/>
        <v>12.810000000000002</v>
      </c>
      <c r="F80" s="139">
        <v>56.75</v>
      </c>
      <c r="G80" s="122">
        <v>49.5</v>
      </c>
      <c r="H80" s="139">
        <f t="shared" si="37"/>
        <v>-7.25</v>
      </c>
      <c r="I80" s="139">
        <v>18.13</v>
      </c>
      <c r="J80" s="122">
        <v>37.92</v>
      </c>
      <c r="K80" s="139">
        <f t="shared" si="29"/>
        <v>19.790000000000003</v>
      </c>
      <c r="L80" s="139">
        <v>36.13</v>
      </c>
      <c r="M80" s="122">
        <v>54.58</v>
      </c>
      <c r="N80" s="139">
        <f t="shared" si="30"/>
        <v>18.449999999999996</v>
      </c>
      <c r="O80" s="139">
        <v>43.44</v>
      </c>
      <c r="P80" s="122">
        <v>41.04</v>
      </c>
      <c r="Q80" s="139">
        <f t="shared" si="31"/>
        <v>-2.3999999999999986</v>
      </c>
      <c r="R80" s="139">
        <v>65.63</v>
      </c>
      <c r="S80" s="122">
        <v>63.77</v>
      </c>
      <c r="T80" s="139">
        <f t="shared" si="32"/>
        <v>-1.8599999999999923</v>
      </c>
      <c r="U80" s="139">
        <v>50.94</v>
      </c>
      <c r="V80" s="122">
        <v>47.5</v>
      </c>
      <c r="W80" s="139">
        <f t="shared" si="33"/>
        <v>-3.4399999999999977</v>
      </c>
      <c r="X80" s="139">
        <v>54.38</v>
      </c>
      <c r="Y80" s="122">
        <v>62.33</v>
      </c>
      <c r="Z80" s="139">
        <f t="shared" si="34"/>
        <v>7.949999999999996</v>
      </c>
      <c r="AA80" s="140">
        <f t="shared" si="38"/>
        <v>362.09</v>
      </c>
      <c r="AB80" s="140">
        <f t="shared" si="39"/>
        <v>406.14</v>
      </c>
      <c r="AC80" s="139">
        <f t="shared" si="40"/>
        <v>44.05000000000001</v>
      </c>
      <c r="AD80" s="140">
        <f t="shared" si="41"/>
        <v>45.26125</v>
      </c>
      <c r="AE80" s="140">
        <f t="shared" si="36"/>
        <v>50.7675</v>
      </c>
      <c r="AF80" s="139">
        <f t="shared" si="35"/>
        <v>5.506250000000001</v>
      </c>
      <c r="AG80" s="137"/>
      <c r="AH80" s="114"/>
    </row>
    <row r="81" spans="1:34" s="104" customFormat="1" ht="23.25">
      <c r="A81" s="117">
        <v>74</v>
      </c>
      <c r="B81" s="138" t="s">
        <v>98</v>
      </c>
      <c r="C81" s="139">
        <v>28.86</v>
      </c>
      <c r="D81" s="122">
        <v>49.87</v>
      </c>
      <c r="E81" s="139">
        <f t="shared" si="28"/>
        <v>21.009999999999998</v>
      </c>
      <c r="F81" s="139">
        <v>56.57</v>
      </c>
      <c r="G81" s="122">
        <v>55.6</v>
      </c>
      <c r="H81" s="139">
        <f t="shared" si="37"/>
        <v>-0.9699999999999989</v>
      </c>
      <c r="I81" s="139">
        <v>5.14</v>
      </c>
      <c r="J81" s="122">
        <v>34</v>
      </c>
      <c r="K81" s="139">
        <f t="shared" si="29"/>
        <v>28.86</v>
      </c>
      <c r="L81" s="139">
        <v>36.86</v>
      </c>
      <c r="M81" s="122">
        <v>49.33</v>
      </c>
      <c r="N81" s="139">
        <f t="shared" si="30"/>
        <v>12.469999999999999</v>
      </c>
      <c r="O81" s="139">
        <v>44.55</v>
      </c>
      <c r="P81" s="122">
        <v>38.5</v>
      </c>
      <c r="Q81" s="139">
        <f t="shared" si="31"/>
        <v>-6.049999999999997</v>
      </c>
      <c r="R81" s="139">
        <v>65</v>
      </c>
      <c r="S81" s="122">
        <v>54.78</v>
      </c>
      <c r="T81" s="139">
        <f t="shared" si="32"/>
        <v>-10.219999999999999</v>
      </c>
      <c r="U81" s="139">
        <v>49.29</v>
      </c>
      <c r="V81" s="122">
        <v>46.33</v>
      </c>
      <c r="W81" s="139">
        <f t="shared" si="33"/>
        <v>-2.960000000000001</v>
      </c>
      <c r="X81" s="139">
        <v>59.29</v>
      </c>
      <c r="Y81" s="122">
        <v>60</v>
      </c>
      <c r="Z81" s="139">
        <f t="shared" si="34"/>
        <v>0.7100000000000009</v>
      </c>
      <c r="AA81" s="140">
        <f t="shared" si="38"/>
        <v>345.56000000000006</v>
      </c>
      <c r="AB81" s="140">
        <f t="shared" si="39"/>
        <v>388.41</v>
      </c>
      <c r="AC81" s="139">
        <f t="shared" si="40"/>
        <v>42.849999999999966</v>
      </c>
      <c r="AD81" s="140">
        <f t="shared" si="41"/>
        <v>43.19500000000001</v>
      </c>
      <c r="AE81" s="140">
        <f t="shared" si="36"/>
        <v>48.55125</v>
      </c>
      <c r="AF81" s="139">
        <f t="shared" si="35"/>
        <v>5.356249999999996</v>
      </c>
      <c r="AG81" s="137"/>
      <c r="AH81" s="114"/>
    </row>
    <row r="82" spans="1:34" s="104" customFormat="1" ht="23.25">
      <c r="A82" s="117">
        <v>75</v>
      </c>
      <c r="B82" s="138" t="s">
        <v>166</v>
      </c>
      <c r="C82" s="139">
        <v>34.13</v>
      </c>
      <c r="D82" s="122">
        <v>39.39</v>
      </c>
      <c r="E82" s="139">
        <f t="shared" si="28"/>
        <v>5.259999999999998</v>
      </c>
      <c r="F82" s="139">
        <v>54.06</v>
      </c>
      <c r="G82" s="122">
        <v>44.17</v>
      </c>
      <c r="H82" s="139">
        <f t="shared" si="37"/>
        <v>-9.89</v>
      </c>
      <c r="I82" s="139">
        <v>18.58</v>
      </c>
      <c r="J82" s="122">
        <v>42.83</v>
      </c>
      <c r="K82" s="139">
        <f t="shared" si="29"/>
        <v>24.25</v>
      </c>
      <c r="L82" s="139">
        <v>32.32</v>
      </c>
      <c r="M82" s="122">
        <v>60</v>
      </c>
      <c r="N82" s="139">
        <f t="shared" si="30"/>
        <v>27.68</v>
      </c>
      <c r="O82" s="139">
        <v>41.77</v>
      </c>
      <c r="P82" s="122">
        <v>35.98</v>
      </c>
      <c r="Q82" s="139">
        <f t="shared" si="31"/>
        <v>-5.790000000000006</v>
      </c>
      <c r="R82" s="139">
        <v>56.13</v>
      </c>
      <c r="S82" s="122">
        <v>57</v>
      </c>
      <c r="T82" s="139">
        <f t="shared" si="32"/>
        <v>0.8699999999999974</v>
      </c>
      <c r="U82" s="139">
        <v>36.61</v>
      </c>
      <c r="V82" s="122">
        <v>46.74</v>
      </c>
      <c r="W82" s="139">
        <f t="shared" si="33"/>
        <v>10.130000000000003</v>
      </c>
      <c r="X82" s="139">
        <v>63.23</v>
      </c>
      <c r="Y82" s="122">
        <v>51.65</v>
      </c>
      <c r="Z82" s="139">
        <f t="shared" si="34"/>
        <v>-11.579999999999998</v>
      </c>
      <c r="AA82" s="140">
        <f t="shared" si="38"/>
        <v>336.83000000000004</v>
      </c>
      <c r="AB82" s="140">
        <f t="shared" si="39"/>
        <v>377.76</v>
      </c>
      <c r="AC82" s="139">
        <f t="shared" si="40"/>
        <v>40.92999999999995</v>
      </c>
      <c r="AD82" s="140">
        <f t="shared" si="41"/>
        <v>42.103750000000005</v>
      </c>
      <c r="AE82" s="140">
        <f t="shared" si="36"/>
        <v>47.22</v>
      </c>
      <c r="AF82" s="139">
        <f t="shared" si="35"/>
        <v>5.116249999999994</v>
      </c>
      <c r="AG82" s="137"/>
      <c r="AH82" s="114"/>
    </row>
    <row r="83" spans="1:34" s="104" customFormat="1" ht="23.25">
      <c r="A83" s="117">
        <v>76</v>
      </c>
      <c r="B83" s="138" t="s">
        <v>153</v>
      </c>
      <c r="C83" s="139">
        <v>31.2</v>
      </c>
      <c r="D83" s="122">
        <v>38</v>
      </c>
      <c r="E83" s="139">
        <f t="shared" si="28"/>
        <v>6.800000000000001</v>
      </c>
      <c r="F83" s="139">
        <v>47.6</v>
      </c>
      <c r="G83" s="122">
        <v>40.8</v>
      </c>
      <c r="H83" s="139">
        <f t="shared" si="37"/>
        <v>-6.800000000000004</v>
      </c>
      <c r="I83" s="139">
        <v>14.6</v>
      </c>
      <c r="J83" s="122">
        <v>30.5</v>
      </c>
      <c r="K83" s="139">
        <f t="shared" si="29"/>
        <v>15.9</v>
      </c>
      <c r="L83" s="139">
        <v>35.2</v>
      </c>
      <c r="M83" s="122">
        <v>40</v>
      </c>
      <c r="N83" s="139">
        <f t="shared" si="30"/>
        <v>4.799999999999997</v>
      </c>
      <c r="O83" s="139">
        <v>39.38</v>
      </c>
      <c r="P83" s="122">
        <v>31</v>
      </c>
      <c r="Q83" s="139">
        <f t="shared" si="31"/>
        <v>-8.380000000000003</v>
      </c>
      <c r="R83" s="139">
        <v>43</v>
      </c>
      <c r="S83" s="122">
        <v>66.32</v>
      </c>
      <c r="T83" s="139">
        <f t="shared" si="32"/>
        <v>23.319999999999993</v>
      </c>
      <c r="U83" s="139">
        <v>44</v>
      </c>
      <c r="V83" s="122">
        <v>37</v>
      </c>
      <c r="W83" s="139">
        <f t="shared" si="33"/>
        <v>-7</v>
      </c>
      <c r="X83" s="139">
        <v>57</v>
      </c>
      <c r="Y83" s="122">
        <v>68.8</v>
      </c>
      <c r="Z83" s="139">
        <f t="shared" si="34"/>
        <v>11.799999999999997</v>
      </c>
      <c r="AA83" s="140">
        <f t="shared" si="38"/>
        <v>311.98</v>
      </c>
      <c r="AB83" s="140">
        <f t="shared" si="39"/>
        <v>352.42</v>
      </c>
      <c r="AC83" s="139">
        <f t="shared" si="40"/>
        <v>40.44</v>
      </c>
      <c r="AD83" s="140">
        <f t="shared" si="41"/>
        <v>38.9975</v>
      </c>
      <c r="AE83" s="140">
        <f t="shared" si="36"/>
        <v>44.0525</v>
      </c>
      <c r="AF83" s="139">
        <f t="shared" si="35"/>
        <v>5.055</v>
      </c>
      <c r="AG83" s="137"/>
      <c r="AH83" s="114"/>
    </row>
    <row r="84" spans="1:34" s="104" customFormat="1" ht="23.25">
      <c r="A84" s="117">
        <v>77</v>
      </c>
      <c r="B84" s="138" t="s">
        <v>85</v>
      </c>
      <c r="C84" s="139">
        <v>34.57</v>
      </c>
      <c r="D84" s="122">
        <v>48.71</v>
      </c>
      <c r="E84" s="139">
        <f t="shared" si="28"/>
        <v>14.14</v>
      </c>
      <c r="F84" s="139">
        <v>48.86</v>
      </c>
      <c r="G84" s="122">
        <v>52.57</v>
      </c>
      <c r="H84" s="139">
        <f t="shared" si="37"/>
        <v>3.710000000000001</v>
      </c>
      <c r="I84" s="139">
        <v>15.14</v>
      </c>
      <c r="J84" s="122">
        <v>27.32</v>
      </c>
      <c r="K84" s="139">
        <f t="shared" si="29"/>
        <v>12.18</v>
      </c>
      <c r="L84" s="139">
        <v>38.57</v>
      </c>
      <c r="M84" s="122">
        <v>54.64</v>
      </c>
      <c r="N84" s="139">
        <f t="shared" si="30"/>
        <v>16.07</v>
      </c>
      <c r="O84" s="139">
        <v>41.16</v>
      </c>
      <c r="P84" s="122">
        <v>34.29</v>
      </c>
      <c r="Q84" s="139">
        <f t="shared" si="31"/>
        <v>-6.869999999999997</v>
      </c>
      <c r="R84" s="139">
        <v>47.14</v>
      </c>
      <c r="S84" s="122">
        <v>57.06</v>
      </c>
      <c r="T84" s="139">
        <f t="shared" si="32"/>
        <v>9.920000000000002</v>
      </c>
      <c r="U84" s="139">
        <v>45</v>
      </c>
      <c r="V84" s="122">
        <v>44.29</v>
      </c>
      <c r="W84" s="139">
        <f t="shared" si="33"/>
        <v>-0.7100000000000009</v>
      </c>
      <c r="X84" s="139">
        <v>60</v>
      </c>
      <c r="Y84" s="122">
        <v>51.43</v>
      </c>
      <c r="Z84" s="139">
        <f t="shared" si="34"/>
        <v>-8.57</v>
      </c>
      <c r="AA84" s="140">
        <f t="shared" si="38"/>
        <v>330.44</v>
      </c>
      <c r="AB84" s="140">
        <f t="shared" si="39"/>
        <v>370.31000000000006</v>
      </c>
      <c r="AC84" s="139">
        <f t="shared" si="40"/>
        <v>39.87000000000006</v>
      </c>
      <c r="AD84" s="140">
        <f t="shared" si="41"/>
        <v>41.305</v>
      </c>
      <c r="AE84" s="140">
        <f t="shared" si="36"/>
        <v>46.28875000000001</v>
      </c>
      <c r="AF84" s="139">
        <f t="shared" si="35"/>
        <v>4.983750000000008</v>
      </c>
      <c r="AG84" s="137"/>
      <c r="AH84" s="114"/>
    </row>
    <row r="85" spans="1:34" s="104" customFormat="1" ht="23.25">
      <c r="A85" s="117">
        <v>78</v>
      </c>
      <c r="B85" s="138" t="s">
        <v>27</v>
      </c>
      <c r="C85" s="139">
        <v>32.75</v>
      </c>
      <c r="D85" s="122">
        <v>49.75</v>
      </c>
      <c r="E85" s="139">
        <f t="shared" si="28"/>
        <v>17</v>
      </c>
      <c r="F85" s="139">
        <v>49.5</v>
      </c>
      <c r="G85" s="122">
        <v>51.13</v>
      </c>
      <c r="H85" s="139">
        <f t="shared" si="37"/>
        <v>1.6300000000000026</v>
      </c>
      <c r="I85" s="139">
        <v>13</v>
      </c>
      <c r="J85" s="122">
        <v>33.91</v>
      </c>
      <c r="K85" s="139">
        <f t="shared" si="29"/>
        <v>20.909999999999997</v>
      </c>
      <c r="L85" s="139">
        <v>32.25</v>
      </c>
      <c r="M85" s="122">
        <v>52.19</v>
      </c>
      <c r="N85" s="139">
        <f t="shared" si="30"/>
        <v>19.939999999999998</v>
      </c>
      <c r="O85" s="139">
        <v>38.75</v>
      </c>
      <c r="P85" s="122">
        <v>37.66</v>
      </c>
      <c r="Q85" s="139">
        <f t="shared" si="31"/>
        <v>-1.0900000000000034</v>
      </c>
      <c r="R85" s="139">
        <v>53.75</v>
      </c>
      <c r="S85" s="122">
        <v>57.19</v>
      </c>
      <c r="T85" s="139">
        <f t="shared" si="32"/>
        <v>3.4399999999999977</v>
      </c>
      <c r="U85" s="139">
        <v>61.88</v>
      </c>
      <c r="V85" s="122">
        <v>43.13</v>
      </c>
      <c r="W85" s="139">
        <f t="shared" si="33"/>
        <v>-18.75</v>
      </c>
      <c r="X85" s="139">
        <v>61.25</v>
      </c>
      <c r="Y85" s="122">
        <v>57.5</v>
      </c>
      <c r="Z85" s="139">
        <f t="shared" si="34"/>
        <v>-3.75</v>
      </c>
      <c r="AA85" s="140">
        <f t="shared" si="38"/>
        <v>343.13</v>
      </c>
      <c r="AB85" s="140">
        <f t="shared" si="39"/>
        <v>382.46</v>
      </c>
      <c r="AC85" s="139">
        <f t="shared" si="40"/>
        <v>39.329999999999984</v>
      </c>
      <c r="AD85" s="140">
        <f t="shared" si="41"/>
        <v>42.89125</v>
      </c>
      <c r="AE85" s="140">
        <f t="shared" si="36"/>
        <v>47.8075</v>
      </c>
      <c r="AF85" s="139">
        <f t="shared" si="35"/>
        <v>4.916249999999998</v>
      </c>
      <c r="AG85" s="146"/>
      <c r="AH85" s="114"/>
    </row>
    <row r="86" spans="1:34" s="104" customFormat="1" ht="23.25">
      <c r="A86" s="117">
        <v>79</v>
      </c>
      <c r="B86" s="138" t="s">
        <v>162</v>
      </c>
      <c r="C86" s="139">
        <v>28.67</v>
      </c>
      <c r="D86" s="122">
        <v>48.17</v>
      </c>
      <c r="E86" s="139">
        <f t="shared" si="28"/>
        <v>19.5</v>
      </c>
      <c r="F86" s="139">
        <v>46.33</v>
      </c>
      <c r="G86" s="122">
        <v>48.67</v>
      </c>
      <c r="H86" s="139">
        <f t="shared" si="37"/>
        <v>2.3400000000000034</v>
      </c>
      <c r="I86" s="139">
        <v>11.5</v>
      </c>
      <c r="J86" s="122">
        <v>31.67</v>
      </c>
      <c r="K86" s="139">
        <f t="shared" si="29"/>
        <v>20.17</v>
      </c>
      <c r="L86" s="139">
        <v>42</v>
      </c>
      <c r="M86" s="122">
        <v>56.67</v>
      </c>
      <c r="N86" s="139">
        <f t="shared" si="30"/>
        <v>14.670000000000002</v>
      </c>
      <c r="O86" s="139">
        <v>48.75</v>
      </c>
      <c r="P86" s="122">
        <v>43.75</v>
      </c>
      <c r="Q86" s="139">
        <f t="shared" si="31"/>
        <v>-5</v>
      </c>
      <c r="R86" s="139">
        <v>69.17</v>
      </c>
      <c r="S86" s="122">
        <v>61.04</v>
      </c>
      <c r="T86" s="139">
        <f t="shared" si="32"/>
        <v>-8.130000000000003</v>
      </c>
      <c r="U86" s="139">
        <v>50.42</v>
      </c>
      <c r="V86" s="122">
        <v>48.75</v>
      </c>
      <c r="W86" s="139">
        <f t="shared" si="33"/>
        <v>-1.6700000000000017</v>
      </c>
      <c r="X86" s="139">
        <v>51.67</v>
      </c>
      <c r="Y86" s="122">
        <v>48.67</v>
      </c>
      <c r="Z86" s="139">
        <f t="shared" si="34"/>
        <v>-3</v>
      </c>
      <c r="AA86" s="140">
        <f t="shared" si="38"/>
        <v>348.51000000000005</v>
      </c>
      <c r="AB86" s="140">
        <f t="shared" si="39"/>
        <v>387.39000000000004</v>
      </c>
      <c r="AC86" s="139">
        <f t="shared" si="40"/>
        <v>38.879999999999995</v>
      </c>
      <c r="AD86" s="140">
        <f t="shared" si="41"/>
        <v>43.563750000000006</v>
      </c>
      <c r="AE86" s="140">
        <f t="shared" si="36"/>
        <v>48.423750000000005</v>
      </c>
      <c r="AF86" s="139">
        <f t="shared" si="35"/>
        <v>4.859999999999999</v>
      </c>
      <c r="AG86" s="137"/>
      <c r="AH86" s="114"/>
    </row>
    <row r="87" spans="1:34" s="104" customFormat="1" ht="23.25">
      <c r="A87" s="117">
        <v>80</v>
      </c>
      <c r="B87" s="138" t="s">
        <v>33</v>
      </c>
      <c r="C87" s="139">
        <v>30.21</v>
      </c>
      <c r="D87" s="122">
        <v>42</v>
      </c>
      <c r="E87" s="139">
        <f t="shared" si="28"/>
        <v>11.79</v>
      </c>
      <c r="F87" s="139">
        <v>46.57</v>
      </c>
      <c r="G87" s="122">
        <v>43.6</v>
      </c>
      <c r="H87" s="139">
        <f t="shared" si="37"/>
        <v>-2.969999999999999</v>
      </c>
      <c r="I87" s="139">
        <v>9.14</v>
      </c>
      <c r="J87" s="122">
        <v>21</v>
      </c>
      <c r="K87" s="139">
        <f t="shared" si="29"/>
        <v>11.86</v>
      </c>
      <c r="L87" s="139">
        <v>28.57</v>
      </c>
      <c r="M87" s="122">
        <v>45</v>
      </c>
      <c r="N87" s="139">
        <f t="shared" si="30"/>
        <v>16.43</v>
      </c>
      <c r="O87" s="139">
        <v>37.59</v>
      </c>
      <c r="P87" s="122">
        <v>32</v>
      </c>
      <c r="Q87" s="139">
        <f t="shared" si="31"/>
        <v>-5.590000000000003</v>
      </c>
      <c r="R87" s="139">
        <v>52.86</v>
      </c>
      <c r="S87" s="122">
        <v>51.36</v>
      </c>
      <c r="T87" s="139">
        <f t="shared" si="32"/>
        <v>-1.5</v>
      </c>
      <c r="U87" s="139">
        <v>33.57</v>
      </c>
      <c r="V87" s="122">
        <v>39</v>
      </c>
      <c r="W87" s="139">
        <f t="shared" si="33"/>
        <v>5.43</v>
      </c>
      <c r="X87" s="139">
        <v>50</v>
      </c>
      <c r="Y87" s="122">
        <v>52</v>
      </c>
      <c r="Z87" s="139">
        <f t="shared" si="34"/>
        <v>2</v>
      </c>
      <c r="AA87" s="140">
        <f t="shared" si="38"/>
        <v>288.51</v>
      </c>
      <c r="AB87" s="140">
        <f t="shared" si="39"/>
        <v>325.96</v>
      </c>
      <c r="AC87" s="139">
        <f t="shared" si="40"/>
        <v>37.44999999999999</v>
      </c>
      <c r="AD87" s="140">
        <f t="shared" si="41"/>
        <v>36.06375</v>
      </c>
      <c r="AE87" s="140">
        <f t="shared" si="36"/>
        <v>40.745</v>
      </c>
      <c r="AF87" s="139">
        <f t="shared" si="35"/>
        <v>4.681249999999999</v>
      </c>
      <c r="AG87" s="137"/>
      <c r="AH87" s="114"/>
    </row>
    <row r="88" spans="1:34" s="104" customFormat="1" ht="23.25">
      <c r="A88" s="117">
        <v>81</v>
      </c>
      <c r="B88" s="138" t="s">
        <v>36</v>
      </c>
      <c r="C88" s="139">
        <v>35.47</v>
      </c>
      <c r="D88" s="122">
        <v>56.34</v>
      </c>
      <c r="E88" s="139">
        <f t="shared" si="28"/>
        <v>20.870000000000005</v>
      </c>
      <c r="F88" s="139">
        <v>53.26</v>
      </c>
      <c r="G88" s="122">
        <v>55.72</v>
      </c>
      <c r="H88" s="139">
        <f t="shared" si="37"/>
        <v>2.460000000000001</v>
      </c>
      <c r="I88" s="139">
        <v>9.16</v>
      </c>
      <c r="J88" s="122">
        <v>25.17</v>
      </c>
      <c r="K88" s="139">
        <f t="shared" si="29"/>
        <v>16.01</v>
      </c>
      <c r="L88" s="139">
        <v>39.05</v>
      </c>
      <c r="M88" s="122">
        <v>59.83</v>
      </c>
      <c r="N88" s="139">
        <f t="shared" si="30"/>
        <v>20.78</v>
      </c>
      <c r="O88" s="139">
        <v>58.42</v>
      </c>
      <c r="P88" s="122">
        <v>43.97</v>
      </c>
      <c r="Q88" s="139">
        <f t="shared" si="31"/>
        <v>-14.450000000000003</v>
      </c>
      <c r="R88" s="139">
        <v>60</v>
      </c>
      <c r="S88" s="122">
        <v>60.25</v>
      </c>
      <c r="T88" s="139">
        <f t="shared" si="32"/>
        <v>0.25</v>
      </c>
      <c r="U88" s="139">
        <v>48.95</v>
      </c>
      <c r="V88" s="122">
        <v>43.97</v>
      </c>
      <c r="W88" s="139">
        <f t="shared" si="33"/>
        <v>-4.980000000000004</v>
      </c>
      <c r="X88" s="139">
        <v>60</v>
      </c>
      <c r="Y88" s="122">
        <v>54.34</v>
      </c>
      <c r="Z88" s="139">
        <f t="shared" si="34"/>
        <v>-5.659999999999997</v>
      </c>
      <c r="AA88" s="140">
        <f t="shared" si="38"/>
        <v>364.31</v>
      </c>
      <c r="AB88" s="140">
        <f t="shared" si="39"/>
        <v>399.59000000000003</v>
      </c>
      <c r="AC88" s="139">
        <f t="shared" si="40"/>
        <v>35.28000000000003</v>
      </c>
      <c r="AD88" s="140">
        <f t="shared" si="41"/>
        <v>45.53875</v>
      </c>
      <c r="AE88" s="140">
        <f t="shared" si="36"/>
        <v>49.948750000000004</v>
      </c>
      <c r="AF88" s="139">
        <f t="shared" si="35"/>
        <v>4.410000000000004</v>
      </c>
      <c r="AG88" s="137"/>
      <c r="AH88" s="114"/>
    </row>
    <row r="89" spans="1:34" s="104" customFormat="1" ht="23.25">
      <c r="A89" s="117">
        <v>82</v>
      </c>
      <c r="B89" s="138" t="s">
        <v>163</v>
      </c>
      <c r="C89" s="139">
        <v>29.85</v>
      </c>
      <c r="D89" s="122">
        <v>45</v>
      </c>
      <c r="E89" s="139">
        <f t="shared" si="28"/>
        <v>15.149999999999999</v>
      </c>
      <c r="F89" s="139">
        <v>58.07</v>
      </c>
      <c r="G89" s="122">
        <v>51.2</v>
      </c>
      <c r="H89" s="139">
        <f t="shared" si="37"/>
        <v>-6.869999999999997</v>
      </c>
      <c r="I89" s="139">
        <v>10.22</v>
      </c>
      <c r="J89" s="122">
        <v>32</v>
      </c>
      <c r="K89" s="139">
        <f t="shared" si="29"/>
        <v>21.78</v>
      </c>
      <c r="L89" s="139">
        <v>42.22</v>
      </c>
      <c r="M89" s="122">
        <v>47.5</v>
      </c>
      <c r="N89" s="139">
        <f t="shared" si="30"/>
        <v>5.280000000000001</v>
      </c>
      <c r="O89" s="139">
        <v>49.72</v>
      </c>
      <c r="P89" s="122">
        <v>42.25</v>
      </c>
      <c r="Q89" s="139">
        <f t="shared" si="31"/>
        <v>-7.469999999999999</v>
      </c>
      <c r="R89" s="139">
        <v>51.48</v>
      </c>
      <c r="S89" s="122">
        <v>68.01</v>
      </c>
      <c r="T89" s="139">
        <f t="shared" si="32"/>
        <v>16.53000000000001</v>
      </c>
      <c r="U89" s="139">
        <v>63.15</v>
      </c>
      <c r="V89" s="122">
        <v>43.5</v>
      </c>
      <c r="W89" s="139">
        <f t="shared" si="33"/>
        <v>-19.65</v>
      </c>
      <c r="X89" s="139">
        <v>44.81</v>
      </c>
      <c r="Y89" s="122">
        <v>54</v>
      </c>
      <c r="Z89" s="139">
        <f t="shared" si="34"/>
        <v>9.189999999999998</v>
      </c>
      <c r="AA89" s="140">
        <f t="shared" si="38"/>
        <v>349.52</v>
      </c>
      <c r="AB89" s="140">
        <f t="shared" si="39"/>
        <v>383.46</v>
      </c>
      <c r="AC89" s="139">
        <f t="shared" si="40"/>
        <v>33.94</v>
      </c>
      <c r="AD89" s="140">
        <f t="shared" si="41"/>
        <v>43.69</v>
      </c>
      <c r="AE89" s="140">
        <f t="shared" si="36"/>
        <v>47.9325</v>
      </c>
      <c r="AF89" s="139">
        <f t="shared" si="35"/>
        <v>4.2425</v>
      </c>
      <c r="AG89" s="137"/>
      <c r="AH89" s="114"/>
    </row>
    <row r="90" spans="1:34" s="104" customFormat="1" ht="23.25">
      <c r="A90" s="117">
        <v>83</v>
      </c>
      <c r="B90" s="138" t="s">
        <v>59</v>
      </c>
      <c r="C90" s="139">
        <v>27.56</v>
      </c>
      <c r="D90" s="122">
        <v>52.14</v>
      </c>
      <c r="E90" s="139">
        <f t="shared" si="28"/>
        <v>24.580000000000002</v>
      </c>
      <c r="F90" s="139">
        <v>48.89</v>
      </c>
      <c r="G90" s="122">
        <v>48.43</v>
      </c>
      <c r="H90" s="139">
        <f t="shared" si="37"/>
        <v>-0.46000000000000085</v>
      </c>
      <c r="I90" s="139">
        <v>21.33</v>
      </c>
      <c r="J90" s="122">
        <v>27.86</v>
      </c>
      <c r="K90" s="139">
        <f t="shared" si="29"/>
        <v>6.530000000000001</v>
      </c>
      <c r="L90" s="139">
        <v>30.44</v>
      </c>
      <c r="M90" s="122">
        <v>27.5</v>
      </c>
      <c r="N90" s="139">
        <f t="shared" si="30"/>
        <v>-2.9400000000000013</v>
      </c>
      <c r="O90" s="139">
        <v>36.94</v>
      </c>
      <c r="P90" s="122">
        <v>28.93</v>
      </c>
      <c r="Q90" s="139">
        <f t="shared" si="31"/>
        <v>-8.009999999999998</v>
      </c>
      <c r="R90" s="139">
        <v>53.33</v>
      </c>
      <c r="S90" s="122">
        <v>54.59</v>
      </c>
      <c r="T90" s="139">
        <f t="shared" si="32"/>
        <v>1.2600000000000051</v>
      </c>
      <c r="U90" s="139">
        <v>40.56</v>
      </c>
      <c r="V90" s="122">
        <v>45.36</v>
      </c>
      <c r="W90" s="139">
        <f t="shared" si="33"/>
        <v>4.799999999999997</v>
      </c>
      <c r="X90" s="139">
        <v>56.67</v>
      </c>
      <c r="Y90" s="122">
        <v>62.57</v>
      </c>
      <c r="Z90" s="139">
        <f t="shared" si="34"/>
        <v>5.899999999999999</v>
      </c>
      <c r="AA90" s="140">
        <f t="shared" si="38"/>
        <v>315.72</v>
      </c>
      <c r="AB90" s="140">
        <f t="shared" si="39"/>
        <v>347.38</v>
      </c>
      <c r="AC90" s="139">
        <f t="shared" si="40"/>
        <v>31.659999999999968</v>
      </c>
      <c r="AD90" s="140">
        <f t="shared" si="41"/>
        <v>39.465</v>
      </c>
      <c r="AE90" s="140">
        <f t="shared" si="36"/>
        <v>43.4225</v>
      </c>
      <c r="AF90" s="139">
        <f t="shared" si="35"/>
        <v>3.957499999999996</v>
      </c>
      <c r="AG90" s="137"/>
      <c r="AH90" s="114"/>
    </row>
    <row r="91" spans="1:34" s="104" customFormat="1" ht="23.25">
      <c r="A91" s="117">
        <v>84</v>
      </c>
      <c r="B91" s="138" t="s">
        <v>167</v>
      </c>
      <c r="C91" s="139">
        <v>31.81</v>
      </c>
      <c r="D91" s="122">
        <v>39.93</v>
      </c>
      <c r="E91" s="139">
        <f t="shared" si="28"/>
        <v>8.120000000000001</v>
      </c>
      <c r="F91" s="139">
        <v>45.38</v>
      </c>
      <c r="G91" s="122">
        <v>48.5</v>
      </c>
      <c r="H91" s="139">
        <f t="shared" si="37"/>
        <v>3.1199999999999974</v>
      </c>
      <c r="I91" s="139">
        <v>15.62</v>
      </c>
      <c r="J91" s="122">
        <v>37.05</v>
      </c>
      <c r="K91" s="139">
        <f t="shared" si="29"/>
        <v>21.43</v>
      </c>
      <c r="L91" s="139">
        <v>34.08</v>
      </c>
      <c r="M91" s="122">
        <v>51.61</v>
      </c>
      <c r="N91" s="139">
        <f t="shared" si="30"/>
        <v>17.53</v>
      </c>
      <c r="O91" s="139">
        <v>37.26</v>
      </c>
      <c r="P91" s="122">
        <v>32.86</v>
      </c>
      <c r="Q91" s="139">
        <f t="shared" si="31"/>
        <v>-4.399999999999999</v>
      </c>
      <c r="R91" s="139">
        <v>51.54</v>
      </c>
      <c r="S91" s="122">
        <v>45.26</v>
      </c>
      <c r="T91" s="139">
        <f t="shared" si="32"/>
        <v>-6.280000000000001</v>
      </c>
      <c r="U91" s="139">
        <v>37.31</v>
      </c>
      <c r="V91" s="122">
        <v>39.46</v>
      </c>
      <c r="W91" s="139">
        <f t="shared" si="33"/>
        <v>2.1499999999999986</v>
      </c>
      <c r="X91" s="139">
        <v>55</v>
      </c>
      <c r="Y91" s="122">
        <v>40.86</v>
      </c>
      <c r="Z91" s="139">
        <f t="shared" si="34"/>
        <v>-14.14</v>
      </c>
      <c r="AA91" s="140">
        <f t="shared" si="38"/>
        <v>308</v>
      </c>
      <c r="AB91" s="140">
        <f t="shared" si="39"/>
        <v>335.53</v>
      </c>
      <c r="AC91" s="139">
        <f t="shared" si="40"/>
        <v>27.529999999999973</v>
      </c>
      <c r="AD91" s="140">
        <f t="shared" si="41"/>
        <v>38.5</v>
      </c>
      <c r="AE91" s="140">
        <f t="shared" si="36"/>
        <v>41.94125</v>
      </c>
      <c r="AF91" s="139">
        <f t="shared" si="35"/>
        <v>3.4412499999999966</v>
      </c>
      <c r="AG91" s="137"/>
      <c r="AH91" s="114"/>
    </row>
    <row r="92" spans="1:34" s="104" customFormat="1" ht="23.25">
      <c r="A92" s="117">
        <v>85</v>
      </c>
      <c r="B92" s="138" t="s">
        <v>52</v>
      </c>
      <c r="C92" s="139">
        <v>31.17</v>
      </c>
      <c r="D92" s="122">
        <v>50.67</v>
      </c>
      <c r="E92" s="139">
        <f t="shared" si="28"/>
        <v>19.5</v>
      </c>
      <c r="F92" s="139">
        <v>41.33</v>
      </c>
      <c r="G92" s="122">
        <v>40</v>
      </c>
      <c r="H92" s="139">
        <f t="shared" si="37"/>
        <v>-1.3299999999999983</v>
      </c>
      <c r="I92" s="139">
        <v>4</v>
      </c>
      <c r="J92" s="122">
        <v>27.5</v>
      </c>
      <c r="K92" s="139">
        <f t="shared" si="29"/>
        <v>23.5</v>
      </c>
      <c r="L92" s="139">
        <v>33.33</v>
      </c>
      <c r="M92" s="122">
        <v>38.33</v>
      </c>
      <c r="N92" s="139">
        <f t="shared" si="30"/>
        <v>5</v>
      </c>
      <c r="O92" s="139">
        <v>39.58</v>
      </c>
      <c r="P92" s="122">
        <v>30.83</v>
      </c>
      <c r="Q92" s="139">
        <f t="shared" si="31"/>
        <v>-8.75</v>
      </c>
      <c r="R92" s="139">
        <v>48.33</v>
      </c>
      <c r="S92" s="122">
        <v>47.37</v>
      </c>
      <c r="T92" s="139">
        <f t="shared" si="32"/>
        <v>-0.9600000000000009</v>
      </c>
      <c r="U92" s="139">
        <v>42.5</v>
      </c>
      <c r="V92" s="122">
        <v>45</v>
      </c>
      <c r="W92" s="139">
        <f t="shared" si="33"/>
        <v>2.5</v>
      </c>
      <c r="X92" s="139">
        <v>51.67</v>
      </c>
      <c r="Y92" s="122">
        <v>38.67</v>
      </c>
      <c r="Z92" s="139">
        <f t="shared" si="34"/>
        <v>-13</v>
      </c>
      <c r="AA92" s="140">
        <f t="shared" si="38"/>
        <v>291.91</v>
      </c>
      <c r="AB92" s="140">
        <f t="shared" si="39"/>
        <v>318.37</v>
      </c>
      <c r="AC92" s="139">
        <f t="shared" si="40"/>
        <v>26.45999999999998</v>
      </c>
      <c r="AD92" s="140">
        <f t="shared" si="41"/>
        <v>36.48875</v>
      </c>
      <c r="AE92" s="140">
        <f t="shared" si="36"/>
        <v>39.79625</v>
      </c>
      <c r="AF92" s="139">
        <f t="shared" si="35"/>
        <v>3.3074999999999974</v>
      </c>
      <c r="AG92" s="137"/>
      <c r="AH92" s="114"/>
    </row>
    <row r="93" spans="1:34" s="104" customFormat="1" ht="23.25">
      <c r="A93" s="117">
        <v>86</v>
      </c>
      <c r="B93" s="138" t="s">
        <v>116</v>
      </c>
      <c r="C93" s="139">
        <v>34.5</v>
      </c>
      <c r="D93" s="122">
        <v>50</v>
      </c>
      <c r="E93" s="139">
        <f t="shared" si="28"/>
        <v>15.5</v>
      </c>
      <c r="F93" s="139">
        <v>54</v>
      </c>
      <c r="G93" s="122">
        <v>62</v>
      </c>
      <c r="H93" s="139">
        <f t="shared" si="37"/>
        <v>8</v>
      </c>
      <c r="I93" s="139">
        <v>28.5</v>
      </c>
      <c r="J93" s="122">
        <v>31.25</v>
      </c>
      <c r="K93" s="139">
        <f t="shared" si="29"/>
        <v>2.75</v>
      </c>
      <c r="L93" s="139">
        <v>62.5</v>
      </c>
      <c r="M93" s="122">
        <v>75</v>
      </c>
      <c r="N93" s="139">
        <f t="shared" si="30"/>
        <v>12.5</v>
      </c>
      <c r="O93" s="139">
        <v>42.19</v>
      </c>
      <c r="P93" s="122">
        <v>47.5</v>
      </c>
      <c r="Q93" s="139">
        <f t="shared" si="31"/>
        <v>5.310000000000002</v>
      </c>
      <c r="R93" s="139">
        <v>62.5</v>
      </c>
      <c r="S93" s="122">
        <v>66.35</v>
      </c>
      <c r="T93" s="139">
        <f t="shared" si="32"/>
        <v>3.8499999999999943</v>
      </c>
      <c r="U93" s="139">
        <v>78.75</v>
      </c>
      <c r="V93" s="122">
        <v>47.5</v>
      </c>
      <c r="W93" s="139">
        <f t="shared" si="33"/>
        <v>-31.25</v>
      </c>
      <c r="X93" s="139">
        <v>62.5</v>
      </c>
      <c r="Y93" s="122">
        <v>72</v>
      </c>
      <c r="Z93" s="139">
        <f t="shared" si="34"/>
        <v>9.5</v>
      </c>
      <c r="AA93" s="140">
        <f t="shared" si="38"/>
        <v>425.44</v>
      </c>
      <c r="AB93" s="140">
        <f t="shared" si="39"/>
        <v>451.6</v>
      </c>
      <c r="AC93" s="139">
        <f t="shared" si="40"/>
        <v>26.160000000000025</v>
      </c>
      <c r="AD93" s="140">
        <f t="shared" si="41"/>
        <v>53.18</v>
      </c>
      <c r="AE93" s="140">
        <f t="shared" si="36"/>
        <v>56.45</v>
      </c>
      <c r="AF93" s="139">
        <f t="shared" si="35"/>
        <v>3.270000000000003</v>
      </c>
      <c r="AG93" s="137"/>
      <c r="AH93" s="114"/>
    </row>
    <row r="94" spans="1:34" s="104" customFormat="1" ht="23.25">
      <c r="A94" s="117">
        <v>87</v>
      </c>
      <c r="B94" s="138" t="s">
        <v>53</v>
      </c>
      <c r="C94" s="139">
        <v>38.8</v>
      </c>
      <c r="D94" s="122">
        <v>61.25</v>
      </c>
      <c r="E94" s="139">
        <f t="shared" si="28"/>
        <v>22.450000000000003</v>
      </c>
      <c r="F94" s="139">
        <v>56.8</v>
      </c>
      <c r="G94" s="122">
        <v>54</v>
      </c>
      <c r="H94" s="139">
        <f t="shared" si="37"/>
        <v>-2.799999999999997</v>
      </c>
      <c r="I94" s="139">
        <v>3.2</v>
      </c>
      <c r="J94" s="122">
        <v>23.13</v>
      </c>
      <c r="K94" s="139">
        <f t="shared" si="29"/>
        <v>19.93</v>
      </c>
      <c r="L94" s="139">
        <v>31.2</v>
      </c>
      <c r="M94" s="122">
        <v>45</v>
      </c>
      <c r="N94" s="139">
        <f t="shared" si="30"/>
        <v>13.8</v>
      </c>
      <c r="O94" s="139">
        <v>67.25</v>
      </c>
      <c r="P94" s="122">
        <v>47.19</v>
      </c>
      <c r="Q94" s="139">
        <f t="shared" si="31"/>
        <v>-20.060000000000002</v>
      </c>
      <c r="R94" s="139">
        <v>68</v>
      </c>
      <c r="S94" s="122">
        <v>61.05</v>
      </c>
      <c r="T94" s="139">
        <f t="shared" si="32"/>
        <v>-6.950000000000003</v>
      </c>
      <c r="U94" s="139">
        <v>47</v>
      </c>
      <c r="V94" s="122">
        <v>45</v>
      </c>
      <c r="W94" s="139">
        <f t="shared" si="33"/>
        <v>-2</v>
      </c>
      <c r="X94" s="139">
        <v>56</v>
      </c>
      <c r="Y94" s="122">
        <v>55.5</v>
      </c>
      <c r="Z94" s="139">
        <f t="shared" si="34"/>
        <v>-0.5</v>
      </c>
      <c r="AA94" s="140">
        <f t="shared" si="38"/>
        <v>368.25</v>
      </c>
      <c r="AB94" s="140">
        <f t="shared" si="39"/>
        <v>392.12</v>
      </c>
      <c r="AC94" s="139">
        <f t="shared" si="40"/>
        <v>23.870000000000005</v>
      </c>
      <c r="AD94" s="140">
        <f t="shared" si="41"/>
        <v>46.03125</v>
      </c>
      <c r="AE94" s="140">
        <f t="shared" si="36"/>
        <v>49.015</v>
      </c>
      <c r="AF94" s="139">
        <f t="shared" si="35"/>
        <v>2.9837500000000006</v>
      </c>
      <c r="AG94" s="137"/>
      <c r="AH94" s="114"/>
    </row>
    <row r="95" spans="1:34" s="104" customFormat="1" ht="23.25">
      <c r="A95" s="117">
        <v>88</v>
      </c>
      <c r="B95" s="138" t="s">
        <v>145</v>
      </c>
      <c r="C95" s="139">
        <v>24</v>
      </c>
      <c r="D95" s="122">
        <v>39.73</v>
      </c>
      <c r="E95" s="139">
        <f t="shared" si="28"/>
        <v>15.729999999999997</v>
      </c>
      <c r="F95" s="139">
        <v>47.11</v>
      </c>
      <c r="G95" s="122">
        <v>40.4</v>
      </c>
      <c r="H95" s="139">
        <f t="shared" si="37"/>
        <v>-6.710000000000001</v>
      </c>
      <c r="I95" s="139">
        <v>20</v>
      </c>
      <c r="J95" s="122">
        <v>27.17</v>
      </c>
      <c r="K95" s="139">
        <f t="shared" si="29"/>
        <v>7.170000000000002</v>
      </c>
      <c r="L95" s="139">
        <v>28.67</v>
      </c>
      <c r="M95" s="122">
        <v>50.67</v>
      </c>
      <c r="N95" s="139">
        <f t="shared" si="30"/>
        <v>22</v>
      </c>
      <c r="O95" s="139">
        <v>36.25</v>
      </c>
      <c r="P95" s="122">
        <v>31.83</v>
      </c>
      <c r="Q95" s="139">
        <f t="shared" si="31"/>
        <v>-4.420000000000002</v>
      </c>
      <c r="R95" s="139">
        <v>46.67</v>
      </c>
      <c r="S95" s="122">
        <v>48.01</v>
      </c>
      <c r="T95" s="139">
        <f t="shared" si="32"/>
        <v>1.3399999999999963</v>
      </c>
      <c r="U95" s="139">
        <v>52.78</v>
      </c>
      <c r="V95" s="122">
        <v>35.67</v>
      </c>
      <c r="W95" s="139">
        <f t="shared" si="33"/>
        <v>-17.11</v>
      </c>
      <c r="X95" s="139">
        <v>40</v>
      </c>
      <c r="Y95" s="122">
        <v>43.73</v>
      </c>
      <c r="Z95" s="139">
        <f t="shared" si="34"/>
        <v>3.729999999999997</v>
      </c>
      <c r="AA95" s="140">
        <f t="shared" si="38"/>
        <v>295.48</v>
      </c>
      <c r="AB95" s="140">
        <f t="shared" si="39"/>
        <v>317.21000000000004</v>
      </c>
      <c r="AC95" s="139">
        <f t="shared" si="40"/>
        <v>21.730000000000018</v>
      </c>
      <c r="AD95" s="140">
        <f t="shared" si="41"/>
        <v>36.935</v>
      </c>
      <c r="AE95" s="140">
        <f t="shared" si="36"/>
        <v>39.651250000000005</v>
      </c>
      <c r="AF95" s="139">
        <f t="shared" si="35"/>
        <v>2.7162500000000023</v>
      </c>
      <c r="AG95" s="137"/>
      <c r="AH95" s="114"/>
    </row>
    <row r="96" spans="1:34" s="104" customFormat="1" ht="23.25">
      <c r="A96" s="117">
        <v>89</v>
      </c>
      <c r="B96" s="138" t="s">
        <v>115</v>
      </c>
      <c r="C96" s="139">
        <v>17</v>
      </c>
      <c r="D96" s="122">
        <v>37.33</v>
      </c>
      <c r="E96" s="139">
        <f t="shared" si="28"/>
        <v>20.33</v>
      </c>
      <c r="F96" s="139">
        <v>47.2</v>
      </c>
      <c r="G96" s="122">
        <v>37.33</v>
      </c>
      <c r="H96" s="139">
        <f t="shared" si="37"/>
        <v>-9.870000000000005</v>
      </c>
      <c r="I96" s="139">
        <v>13.2</v>
      </c>
      <c r="J96" s="122">
        <v>28.33</v>
      </c>
      <c r="K96" s="139">
        <f t="shared" si="29"/>
        <v>15.129999999999999</v>
      </c>
      <c r="L96" s="139">
        <v>32.4</v>
      </c>
      <c r="M96" s="122">
        <v>31.67</v>
      </c>
      <c r="N96" s="139">
        <f t="shared" si="30"/>
        <v>-0.7299999999999969</v>
      </c>
      <c r="O96" s="139">
        <v>38</v>
      </c>
      <c r="P96" s="122">
        <v>24.17</v>
      </c>
      <c r="Q96" s="139">
        <f t="shared" si="31"/>
        <v>-13.829999999999998</v>
      </c>
      <c r="R96" s="139">
        <v>26</v>
      </c>
      <c r="S96" s="122">
        <v>55.87</v>
      </c>
      <c r="T96" s="139">
        <f t="shared" si="32"/>
        <v>29.869999999999997</v>
      </c>
      <c r="U96" s="139">
        <v>53</v>
      </c>
      <c r="V96" s="122">
        <v>36.67</v>
      </c>
      <c r="W96" s="139">
        <f t="shared" si="33"/>
        <v>-16.33</v>
      </c>
      <c r="X96" s="139">
        <v>52</v>
      </c>
      <c r="Y96" s="122">
        <v>41.33</v>
      </c>
      <c r="Z96" s="139">
        <f t="shared" si="34"/>
        <v>-10.670000000000002</v>
      </c>
      <c r="AA96" s="140">
        <f t="shared" si="38"/>
        <v>278.8</v>
      </c>
      <c r="AB96" s="140">
        <f t="shared" si="39"/>
        <v>292.7</v>
      </c>
      <c r="AC96" s="139">
        <f t="shared" si="40"/>
        <v>13.899999999999977</v>
      </c>
      <c r="AD96" s="140">
        <f t="shared" si="41"/>
        <v>34.85</v>
      </c>
      <c r="AE96" s="140">
        <f t="shared" si="36"/>
        <v>36.5875</v>
      </c>
      <c r="AF96" s="139">
        <f t="shared" si="35"/>
        <v>1.7374999999999972</v>
      </c>
      <c r="AG96" s="137"/>
      <c r="AH96" s="114"/>
    </row>
    <row r="97" spans="1:34" s="104" customFormat="1" ht="23.25">
      <c r="A97" s="117">
        <v>90</v>
      </c>
      <c r="B97" s="138" t="s">
        <v>91</v>
      </c>
      <c r="C97" s="139">
        <v>32</v>
      </c>
      <c r="D97" s="122">
        <v>47</v>
      </c>
      <c r="E97" s="139">
        <f t="shared" si="28"/>
        <v>15</v>
      </c>
      <c r="F97" s="139">
        <v>37</v>
      </c>
      <c r="G97" s="122">
        <v>38.67</v>
      </c>
      <c r="H97" s="139">
        <f t="shared" si="37"/>
        <v>1.6700000000000017</v>
      </c>
      <c r="I97" s="139">
        <v>7.25</v>
      </c>
      <c r="J97" s="122">
        <v>22.5</v>
      </c>
      <c r="K97" s="139">
        <f t="shared" si="29"/>
        <v>15.25</v>
      </c>
      <c r="L97" s="139">
        <v>27.25</v>
      </c>
      <c r="M97" s="122">
        <v>38.33</v>
      </c>
      <c r="N97" s="139">
        <f t="shared" si="30"/>
        <v>11.079999999999998</v>
      </c>
      <c r="O97" s="139">
        <v>34.38</v>
      </c>
      <c r="P97" s="122">
        <v>28.75</v>
      </c>
      <c r="Q97" s="139">
        <f t="shared" si="31"/>
        <v>-5.630000000000003</v>
      </c>
      <c r="R97" s="139">
        <v>65</v>
      </c>
      <c r="S97" s="122">
        <v>53.23</v>
      </c>
      <c r="T97" s="139">
        <f t="shared" si="32"/>
        <v>-11.770000000000003</v>
      </c>
      <c r="U97" s="139">
        <v>39.38</v>
      </c>
      <c r="V97" s="122">
        <v>31.67</v>
      </c>
      <c r="W97" s="139">
        <f t="shared" si="33"/>
        <v>-7.710000000000001</v>
      </c>
      <c r="X97" s="139">
        <v>52.5</v>
      </c>
      <c r="Y97" s="122">
        <v>47.33</v>
      </c>
      <c r="Z97" s="139">
        <f t="shared" si="34"/>
        <v>-5.170000000000002</v>
      </c>
      <c r="AA97" s="140">
        <f t="shared" si="38"/>
        <v>294.76</v>
      </c>
      <c r="AB97" s="140">
        <f t="shared" si="39"/>
        <v>307.47999999999996</v>
      </c>
      <c r="AC97" s="139">
        <f t="shared" si="40"/>
        <v>12.71999999999997</v>
      </c>
      <c r="AD97" s="140">
        <f t="shared" si="41"/>
        <v>36.845</v>
      </c>
      <c r="AE97" s="140">
        <f t="shared" si="36"/>
        <v>38.434999999999995</v>
      </c>
      <c r="AF97" s="139">
        <f t="shared" si="35"/>
        <v>1.5899999999999963</v>
      </c>
      <c r="AG97" s="137"/>
      <c r="AH97" s="114"/>
    </row>
    <row r="98" spans="1:34" s="104" customFormat="1" ht="23.25">
      <c r="A98" s="117">
        <v>91</v>
      </c>
      <c r="B98" s="138" t="s">
        <v>71</v>
      </c>
      <c r="C98" s="139">
        <v>30</v>
      </c>
      <c r="D98" s="122">
        <v>26</v>
      </c>
      <c r="E98" s="139">
        <f t="shared" si="28"/>
        <v>-4</v>
      </c>
      <c r="F98" s="139">
        <v>44</v>
      </c>
      <c r="G98" s="122">
        <v>46</v>
      </c>
      <c r="H98" s="139">
        <f t="shared" si="37"/>
        <v>2</v>
      </c>
      <c r="I98" s="139">
        <v>0</v>
      </c>
      <c r="J98" s="122">
        <v>25</v>
      </c>
      <c r="K98" s="139">
        <f t="shared" si="29"/>
        <v>25</v>
      </c>
      <c r="L98" s="139">
        <v>37</v>
      </c>
      <c r="M98" s="122">
        <v>55</v>
      </c>
      <c r="N98" s="139">
        <f t="shared" si="30"/>
        <v>18</v>
      </c>
      <c r="O98" s="139">
        <v>45</v>
      </c>
      <c r="P98" s="122">
        <v>30</v>
      </c>
      <c r="Q98" s="139">
        <f t="shared" si="31"/>
        <v>-15</v>
      </c>
      <c r="R98" s="139">
        <v>65</v>
      </c>
      <c r="S98" s="122">
        <v>53.2</v>
      </c>
      <c r="T98" s="139">
        <f t="shared" si="32"/>
        <v>-11.799999999999997</v>
      </c>
      <c r="U98" s="139">
        <v>42.5</v>
      </c>
      <c r="V98" s="122">
        <v>40</v>
      </c>
      <c r="W98" s="139">
        <f t="shared" si="33"/>
        <v>-2.5</v>
      </c>
      <c r="X98" s="139">
        <v>55</v>
      </c>
      <c r="Y98" s="122">
        <v>52</v>
      </c>
      <c r="Z98" s="139">
        <f t="shared" si="34"/>
        <v>-3</v>
      </c>
      <c r="AA98" s="140">
        <f t="shared" si="38"/>
        <v>318.5</v>
      </c>
      <c r="AB98" s="140">
        <f t="shared" si="39"/>
        <v>327.2</v>
      </c>
      <c r="AC98" s="139">
        <f t="shared" si="40"/>
        <v>8.699999999999989</v>
      </c>
      <c r="AD98" s="140">
        <f t="shared" si="41"/>
        <v>39.8125</v>
      </c>
      <c r="AE98" s="140">
        <f t="shared" si="36"/>
        <v>40.9</v>
      </c>
      <c r="AF98" s="139">
        <f t="shared" si="35"/>
        <v>1.0874999999999986</v>
      </c>
      <c r="AG98" s="137"/>
      <c r="AH98" s="114"/>
    </row>
    <row r="99" spans="1:34" s="104" customFormat="1" ht="23.25">
      <c r="A99" s="117">
        <v>92</v>
      </c>
      <c r="B99" s="138" t="s">
        <v>47</v>
      </c>
      <c r="C99" s="139">
        <v>35</v>
      </c>
      <c r="D99" s="122">
        <v>35.6</v>
      </c>
      <c r="E99" s="139">
        <f t="shared" si="28"/>
        <v>0.6000000000000014</v>
      </c>
      <c r="F99" s="139">
        <v>29.33</v>
      </c>
      <c r="G99" s="122">
        <v>42.4</v>
      </c>
      <c r="H99" s="139">
        <f t="shared" si="37"/>
        <v>13.07</v>
      </c>
      <c r="I99" s="139">
        <v>14</v>
      </c>
      <c r="J99" s="122">
        <v>25</v>
      </c>
      <c r="K99" s="139">
        <f t="shared" si="29"/>
        <v>11</v>
      </c>
      <c r="L99" s="139">
        <v>26</v>
      </c>
      <c r="M99" s="122">
        <v>36</v>
      </c>
      <c r="N99" s="139">
        <f t="shared" si="30"/>
        <v>10</v>
      </c>
      <c r="O99" s="139">
        <v>43.33</v>
      </c>
      <c r="P99" s="122">
        <v>25.5</v>
      </c>
      <c r="Q99" s="139">
        <f t="shared" si="31"/>
        <v>-17.83</v>
      </c>
      <c r="R99" s="139">
        <v>60</v>
      </c>
      <c r="S99" s="122">
        <v>48.98</v>
      </c>
      <c r="T99" s="139">
        <f t="shared" si="32"/>
        <v>-11.020000000000003</v>
      </c>
      <c r="U99" s="139">
        <v>43.33</v>
      </c>
      <c r="V99" s="122">
        <v>33</v>
      </c>
      <c r="W99" s="139">
        <f t="shared" si="33"/>
        <v>-10.329999999999998</v>
      </c>
      <c r="X99" s="139">
        <v>40</v>
      </c>
      <c r="Y99" s="122">
        <v>51.2</v>
      </c>
      <c r="Z99" s="139">
        <f t="shared" si="34"/>
        <v>11.200000000000003</v>
      </c>
      <c r="AA99" s="140">
        <f t="shared" si="38"/>
        <v>290.99</v>
      </c>
      <c r="AB99" s="140">
        <f t="shared" si="39"/>
        <v>297.68</v>
      </c>
      <c r="AC99" s="139">
        <f t="shared" si="40"/>
        <v>6.689999999999998</v>
      </c>
      <c r="AD99" s="140">
        <f t="shared" si="41"/>
        <v>36.37375</v>
      </c>
      <c r="AE99" s="140">
        <f t="shared" si="36"/>
        <v>37.21</v>
      </c>
      <c r="AF99" s="139">
        <f t="shared" si="35"/>
        <v>0.8362499999999997</v>
      </c>
      <c r="AG99" s="137"/>
      <c r="AH99" s="114"/>
    </row>
    <row r="100" spans="1:34" s="104" customFormat="1" ht="23.25">
      <c r="A100" s="117">
        <v>93</v>
      </c>
      <c r="B100" s="138" t="s">
        <v>84</v>
      </c>
      <c r="C100" s="139">
        <v>34.48</v>
      </c>
      <c r="D100" s="122">
        <v>48.5</v>
      </c>
      <c r="E100" s="139">
        <f t="shared" si="28"/>
        <v>14.020000000000003</v>
      </c>
      <c r="F100" s="139">
        <v>56.38</v>
      </c>
      <c r="G100" s="122">
        <v>49</v>
      </c>
      <c r="H100" s="139">
        <f t="shared" si="37"/>
        <v>-7.380000000000003</v>
      </c>
      <c r="I100" s="139">
        <v>13.71</v>
      </c>
      <c r="J100" s="122">
        <v>26.88</v>
      </c>
      <c r="K100" s="139">
        <f t="shared" si="29"/>
        <v>13.169999999999998</v>
      </c>
      <c r="L100" s="139">
        <v>49.81</v>
      </c>
      <c r="M100" s="122">
        <v>48.75</v>
      </c>
      <c r="N100" s="139">
        <f t="shared" si="30"/>
        <v>-1.0600000000000023</v>
      </c>
      <c r="O100" s="139">
        <v>44.82</v>
      </c>
      <c r="P100" s="122">
        <v>35.94</v>
      </c>
      <c r="Q100" s="139">
        <f t="shared" si="31"/>
        <v>-8.880000000000003</v>
      </c>
      <c r="R100" s="139">
        <v>53.81</v>
      </c>
      <c r="S100" s="122">
        <v>61.6</v>
      </c>
      <c r="T100" s="139">
        <f t="shared" si="32"/>
        <v>7.789999999999999</v>
      </c>
      <c r="U100" s="139">
        <v>54.05</v>
      </c>
      <c r="V100" s="122">
        <v>43.13</v>
      </c>
      <c r="W100" s="139">
        <f t="shared" si="33"/>
        <v>-10.919999999999995</v>
      </c>
      <c r="X100" s="139">
        <v>56.67</v>
      </c>
      <c r="Y100" s="122">
        <v>56.25</v>
      </c>
      <c r="Z100" s="139">
        <f t="shared" si="34"/>
        <v>-0.4200000000000017</v>
      </c>
      <c r="AA100" s="140">
        <f t="shared" si="38"/>
        <v>363.73</v>
      </c>
      <c r="AB100" s="140">
        <f t="shared" si="39"/>
        <v>370.05</v>
      </c>
      <c r="AC100" s="139">
        <f t="shared" si="40"/>
        <v>6.319999999999993</v>
      </c>
      <c r="AD100" s="140">
        <f t="shared" si="41"/>
        <v>45.46625</v>
      </c>
      <c r="AE100" s="140">
        <f t="shared" si="36"/>
        <v>46.25625</v>
      </c>
      <c r="AF100" s="139">
        <f t="shared" si="35"/>
        <v>0.7899999999999991</v>
      </c>
      <c r="AG100" s="137"/>
      <c r="AH100" s="114"/>
    </row>
    <row r="101" spans="1:34" s="104" customFormat="1" ht="23.25">
      <c r="A101" s="117">
        <v>94</v>
      </c>
      <c r="B101" s="138" t="s">
        <v>4</v>
      </c>
      <c r="C101" s="139">
        <v>25.11</v>
      </c>
      <c r="D101" s="122">
        <v>45.78</v>
      </c>
      <c r="E101" s="139">
        <f t="shared" si="28"/>
        <v>20.67</v>
      </c>
      <c r="F101" s="139">
        <v>47.58</v>
      </c>
      <c r="G101" s="122">
        <v>50.56</v>
      </c>
      <c r="H101" s="139">
        <f t="shared" si="37"/>
        <v>2.980000000000004</v>
      </c>
      <c r="I101" s="139">
        <v>16.42</v>
      </c>
      <c r="J101" s="122">
        <v>22.22</v>
      </c>
      <c r="K101" s="139">
        <f t="shared" si="29"/>
        <v>5.799999999999997</v>
      </c>
      <c r="L101" s="139">
        <v>28.11</v>
      </c>
      <c r="M101" s="122">
        <v>32.5</v>
      </c>
      <c r="N101" s="139">
        <f t="shared" si="30"/>
        <v>4.390000000000001</v>
      </c>
      <c r="O101" s="139">
        <v>40.79</v>
      </c>
      <c r="P101" s="122">
        <v>31.94</v>
      </c>
      <c r="Q101" s="139">
        <f t="shared" si="31"/>
        <v>-8.849999999999998</v>
      </c>
      <c r="R101" s="139">
        <v>63.68</v>
      </c>
      <c r="S101" s="122">
        <v>50.65</v>
      </c>
      <c r="T101" s="139">
        <f t="shared" si="32"/>
        <v>-13.030000000000001</v>
      </c>
      <c r="U101" s="139">
        <v>40.26</v>
      </c>
      <c r="V101" s="122">
        <v>41.39</v>
      </c>
      <c r="W101" s="139">
        <f t="shared" si="33"/>
        <v>1.1300000000000026</v>
      </c>
      <c r="X101" s="139">
        <v>61.58</v>
      </c>
      <c r="Y101" s="122">
        <v>53.33</v>
      </c>
      <c r="Z101" s="139">
        <f t="shared" si="34"/>
        <v>-8.25</v>
      </c>
      <c r="AA101" s="140">
        <f t="shared" si="38"/>
        <v>323.53</v>
      </c>
      <c r="AB101" s="140">
        <f t="shared" si="39"/>
        <v>328.37</v>
      </c>
      <c r="AC101" s="139">
        <f t="shared" si="40"/>
        <v>4.840000000000032</v>
      </c>
      <c r="AD101" s="140">
        <f t="shared" si="41"/>
        <v>40.44125</v>
      </c>
      <c r="AE101" s="140">
        <f t="shared" si="36"/>
        <v>41.04625</v>
      </c>
      <c r="AF101" s="139">
        <f t="shared" si="35"/>
        <v>0.605000000000004</v>
      </c>
      <c r="AG101" s="137"/>
      <c r="AH101" s="114"/>
    </row>
    <row r="102" spans="1:34" s="104" customFormat="1" ht="23.25">
      <c r="A102" s="117">
        <v>95</v>
      </c>
      <c r="B102" s="152" t="s">
        <v>170</v>
      </c>
      <c r="C102" s="140"/>
      <c r="D102" s="123">
        <v>50</v>
      </c>
      <c r="E102" s="139" t="s">
        <v>120</v>
      </c>
      <c r="F102" s="140"/>
      <c r="G102" s="123">
        <v>45</v>
      </c>
      <c r="H102" s="139" t="s">
        <v>120</v>
      </c>
      <c r="I102" s="140"/>
      <c r="J102" s="123">
        <v>28.75</v>
      </c>
      <c r="K102" s="139" t="s">
        <v>120</v>
      </c>
      <c r="L102" s="140"/>
      <c r="M102" s="123">
        <v>33.33</v>
      </c>
      <c r="N102" s="139" t="s">
        <v>120</v>
      </c>
      <c r="O102" s="140"/>
      <c r="P102" s="123">
        <v>35.83</v>
      </c>
      <c r="Q102" s="139" t="s">
        <v>120</v>
      </c>
      <c r="R102" s="140"/>
      <c r="S102" s="123">
        <v>56.28</v>
      </c>
      <c r="T102" s="139" t="s">
        <v>120</v>
      </c>
      <c r="U102" s="140"/>
      <c r="V102" s="123">
        <v>44.17</v>
      </c>
      <c r="W102" s="139" t="s">
        <v>120</v>
      </c>
      <c r="X102" s="140"/>
      <c r="Y102" s="123">
        <v>57.33</v>
      </c>
      <c r="Z102" s="139" t="s">
        <v>120</v>
      </c>
      <c r="AA102" s="140">
        <f t="shared" si="38"/>
        <v>0</v>
      </c>
      <c r="AB102" s="140">
        <f t="shared" si="39"/>
        <v>350.68999999999994</v>
      </c>
      <c r="AC102" s="139" t="s">
        <v>120</v>
      </c>
      <c r="AD102" s="140">
        <f t="shared" si="41"/>
        <v>0</v>
      </c>
      <c r="AE102" s="140">
        <f t="shared" si="36"/>
        <v>43.83624999999999</v>
      </c>
      <c r="AF102" s="139">
        <v>0</v>
      </c>
      <c r="AG102" s="137"/>
      <c r="AH102" s="114"/>
    </row>
    <row r="103" spans="1:34" s="104" customFormat="1" ht="23.25">
      <c r="A103" s="117">
        <v>96</v>
      </c>
      <c r="B103" s="141" t="s">
        <v>168</v>
      </c>
      <c r="C103" s="142">
        <v>25</v>
      </c>
      <c r="D103" s="142"/>
      <c r="E103" s="139" t="s">
        <v>120</v>
      </c>
      <c r="F103" s="142">
        <v>48</v>
      </c>
      <c r="G103" s="142"/>
      <c r="H103" s="139" t="s">
        <v>120</v>
      </c>
      <c r="I103" s="142">
        <v>8</v>
      </c>
      <c r="J103" s="142"/>
      <c r="K103" s="139" t="s">
        <v>120</v>
      </c>
      <c r="L103" s="139">
        <v>32</v>
      </c>
      <c r="M103" s="142"/>
      <c r="N103" s="139" t="s">
        <v>120</v>
      </c>
      <c r="O103" s="139">
        <v>22.5</v>
      </c>
      <c r="P103" s="142"/>
      <c r="Q103" s="139" t="s">
        <v>120</v>
      </c>
      <c r="R103" s="139">
        <v>60</v>
      </c>
      <c r="S103" s="142"/>
      <c r="T103" s="139" t="s">
        <v>120</v>
      </c>
      <c r="U103" s="139">
        <v>30</v>
      </c>
      <c r="V103" s="142"/>
      <c r="W103" s="139" t="s">
        <v>120</v>
      </c>
      <c r="X103" s="139">
        <v>30</v>
      </c>
      <c r="Y103" s="142"/>
      <c r="Z103" s="139" t="s">
        <v>120</v>
      </c>
      <c r="AA103" s="140">
        <f t="shared" si="38"/>
        <v>255.5</v>
      </c>
      <c r="AB103" s="140">
        <f t="shared" si="39"/>
        <v>0</v>
      </c>
      <c r="AC103" s="139" t="s">
        <v>120</v>
      </c>
      <c r="AD103" s="140">
        <f t="shared" si="41"/>
        <v>31.9375</v>
      </c>
      <c r="AE103" s="140">
        <f aca="true" t="shared" si="42" ref="AE103:AE111">AB103/8</f>
        <v>0</v>
      </c>
      <c r="AF103" s="139">
        <v>0</v>
      </c>
      <c r="AG103" s="137"/>
      <c r="AH103" s="114"/>
    </row>
    <row r="104" spans="1:34" s="104" customFormat="1" ht="23.25">
      <c r="A104" s="117">
        <v>97</v>
      </c>
      <c r="B104" s="141" t="s">
        <v>147</v>
      </c>
      <c r="C104" s="139">
        <v>15.2</v>
      </c>
      <c r="D104" s="139"/>
      <c r="E104" s="139" t="s">
        <v>120</v>
      </c>
      <c r="F104" s="139">
        <v>41.6</v>
      </c>
      <c r="G104" s="139"/>
      <c r="H104" s="139" t="s">
        <v>120</v>
      </c>
      <c r="I104" s="139">
        <v>6.4</v>
      </c>
      <c r="J104" s="139"/>
      <c r="K104" s="139" t="s">
        <v>120</v>
      </c>
      <c r="L104" s="139">
        <v>24.4</v>
      </c>
      <c r="M104" s="139"/>
      <c r="N104" s="139" t="s">
        <v>120</v>
      </c>
      <c r="O104" s="139">
        <v>38</v>
      </c>
      <c r="P104" s="139"/>
      <c r="Q104" s="139" t="s">
        <v>120</v>
      </c>
      <c r="R104" s="139">
        <v>48</v>
      </c>
      <c r="S104" s="139"/>
      <c r="T104" s="139" t="s">
        <v>120</v>
      </c>
      <c r="U104" s="139">
        <v>18</v>
      </c>
      <c r="V104" s="139"/>
      <c r="W104" s="139" t="s">
        <v>120</v>
      </c>
      <c r="X104" s="139">
        <v>42</v>
      </c>
      <c r="Y104" s="139"/>
      <c r="Z104" s="139" t="s">
        <v>120</v>
      </c>
      <c r="AA104" s="140">
        <f aca="true" t="shared" si="43" ref="AA104:AA111">C104+F104+I104+L104+O104+R104+U104+X104</f>
        <v>233.6</v>
      </c>
      <c r="AB104" s="140">
        <f aca="true" t="shared" si="44" ref="AB104:AB111">D104+G104+J104+M104+P104+S104+V104+Y104</f>
        <v>0</v>
      </c>
      <c r="AC104" s="139" t="s">
        <v>120</v>
      </c>
      <c r="AD104" s="140">
        <f aca="true" t="shared" si="45" ref="AD104:AD111">AA104/8</f>
        <v>29.2</v>
      </c>
      <c r="AE104" s="140">
        <f t="shared" si="42"/>
        <v>0</v>
      </c>
      <c r="AF104" s="139">
        <v>0</v>
      </c>
      <c r="AG104" s="137"/>
      <c r="AH104" s="114"/>
    </row>
    <row r="105" spans="1:34" s="104" customFormat="1" ht="23.25">
      <c r="A105" s="117">
        <v>98</v>
      </c>
      <c r="B105" s="152" t="s">
        <v>154</v>
      </c>
      <c r="C105" s="140"/>
      <c r="D105" s="140"/>
      <c r="E105" s="139" t="s">
        <v>120</v>
      </c>
      <c r="F105" s="140"/>
      <c r="G105" s="140"/>
      <c r="H105" s="139" t="s">
        <v>120</v>
      </c>
      <c r="I105" s="140"/>
      <c r="J105" s="140"/>
      <c r="K105" s="139" t="s">
        <v>120</v>
      </c>
      <c r="L105" s="140"/>
      <c r="M105" s="140"/>
      <c r="N105" s="139" t="s">
        <v>120</v>
      </c>
      <c r="O105" s="140"/>
      <c r="P105" s="140"/>
      <c r="Q105" s="139" t="s">
        <v>120</v>
      </c>
      <c r="R105" s="140"/>
      <c r="S105" s="140"/>
      <c r="T105" s="139" t="s">
        <v>120</v>
      </c>
      <c r="U105" s="140"/>
      <c r="V105" s="140"/>
      <c r="W105" s="139" t="s">
        <v>120</v>
      </c>
      <c r="X105" s="140"/>
      <c r="Y105" s="140"/>
      <c r="Z105" s="139" t="s">
        <v>120</v>
      </c>
      <c r="AA105" s="140">
        <f t="shared" si="43"/>
        <v>0</v>
      </c>
      <c r="AB105" s="140">
        <f t="shared" si="44"/>
        <v>0</v>
      </c>
      <c r="AC105" s="139" t="s">
        <v>120</v>
      </c>
      <c r="AD105" s="140">
        <f t="shared" si="45"/>
        <v>0</v>
      </c>
      <c r="AE105" s="140">
        <f t="shared" si="42"/>
        <v>0</v>
      </c>
      <c r="AF105" s="139">
        <f aca="true" t="shared" si="46" ref="AF105:AF111">AE105-AD105</f>
        <v>0</v>
      </c>
      <c r="AG105" s="137"/>
      <c r="AH105" s="114"/>
    </row>
    <row r="106" spans="1:34" s="104" customFormat="1" ht="23.25">
      <c r="A106" s="117">
        <v>99</v>
      </c>
      <c r="B106" s="138" t="s">
        <v>173</v>
      </c>
      <c r="C106" s="139">
        <v>37.07</v>
      </c>
      <c r="D106" s="122">
        <v>40.35</v>
      </c>
      <c r="E106" s="139">
        <f aca="true" t="shared" si="47" ref="E106:E111">D106-C106</f>
        <v>3.280000000000001</v>
      </c>
      <c r="F106" s="139">
        <v>43.14</v>
      </c>
      <c r="G106" s="122">
        <v>44.12</v>
      </c>
      <c r="H106" s="139">
        <f aca="true" t="shared" si="48" ref="H106:H111">G106-F106</f>
        <v>0.9799999999999969</v>
      </c>
      <c r="I106" s="139">
        <v>14.43</v>
      </c>
      <c r="J106" s="122">
        <v>26.62</v>
      </c>
      <c r="K106" s="139">
        <f aca="true" t="shared" si="49" ref="K106:K111">J106-I106</f>
        <v>12.190000000000001</v>
      </c>
      <c r="L106" s="139">
        <v>34.14</v>
      </c>
      <c r="M106" s="122">
        <v>36.18</v>
      </c>
      <c r="N106" s="139">
        <f aca="true" t="shared" si="50" ref="N106:N111">M106-L106</f>
        <v>2.039999999999999</v>
      </c>
      <c r="O106" s="139">
        <v>38.39</v>
      </c>
      <c r="P106" s="122">
        <v>31.47</v>
      </c>
      <c r="Q106" s="139">
        <f aca="true" t="shared" si="51" ref="Q106:Q111">P106-O106</f>
        <v>-6.920000000000002</v>
      </c>
      <c r="R106" s="139">
        <v>45</v>
      </c>
      <c r="S106" s="122">
        <v>55.22</v>
      </c>
      <c r="T106" s="139">
        <f aca="true" t="shared" si="52" ref="T106:T111">S106-R106</f>
        <v>10.219999999999999</v>
      </c>
      <c r="U106" s="139">
        <v>59.64</v>
      </c>
      <c r="V106" s="122">
        <v>37.35</v>
      </c>
      <c r="W106" s="139">
        <f aca="true" t="shared" si="53" ref="W106:W111">V106-U106</f>
        <v>-22.29</v>
      </c>
      <c r="X106" s="139">
        <v>55</v>
      </c>
      <c r="Y106" s="122">
        <v>51.06</v>
      </c>
      <c r="Z106" s="139">
        <f aca="true" t="shared" si="54" ref="Z106:Z111">Y106-X106</f>
        <v>-3.9399999999999977</v>
      </c>
      <c r="AA106" s="140">
        <f t="shared" si="43"/>
        <v>326.81</v>
      </c>
      <c r="AB106" s="140">
        <f t="shared" si="44"/>
        <v>322.37</v>
      </c>
      <c r="AC106" s="139">
        <f aca="true" t="shared" si="55" ref="AC106:AC111">AB106-AA106</f>
        <v>-4.439999999999998</v>
      </c>
      <c r="AD106" s="140">
        <f t="shared" si="45"/>
        <v>40.85125</v>
      </c>
      <c r="AE106" s="140">
        <f t="shared" si="42"/>
        <v>40.29625</v>
      </c>
      <c r="AF106" s="139">
        <f t="shared" si="46"/>
        <v>-0.5549999999999997</v>
      </c>
      <c r="AG106" s="137"/>
      <c r="AH106" s="114"/>
    </row>
    <row r="107" spans="1:34" s="104" customFormat="1" ht="23.25">
      <c r="A107" s="117">
        <v>100</v>
      </c>
      <c r="B107" s="138" t="s">
        <v>8</v>
      </c>
      <c r="C107" s="139">
        <v>32.33</v>
      </c>
      <c r="D107" s="122">
        <v>36.83</v>
      </c>
      <c r="E107" s="139">
        <f t="shared" si="47"/>
        <v>4.5</v>
      </c>
      <c r="F107" s="139">
        <v>32</v>
      </c>
      <c r="G107" s="122">
        <v>43</v>
      </c>
      <c r="H107" s="139">
        <f t="shared" si="48"/>
        <v>11</v>
      </c>
      <c r="I107" s="139">
        <v>13.33</v>
      </c>
      <c r="J107" s="122">
        <v>27.29</v>
      </c>
      <c r="K107" s="139">
        <f t="shared" si="49"/>
        <v>13.959999999999999</v>
      </c>
      <c r="L107" s="139">
        <v>25.33</v>
      </c>
      <c r="M107" s="122">
        <v>51.67</v>
      </c>
      <c r="N107" s="139">
        <f t="shared" si="50"/>
        <v>26.340000000000003</v>
      </c>
      <c r="O107" s="139">
        <v>43.33</v>
      </c>
      <c r="P107" s="122">
        <v>31.88</v>
      </c>
      <c r="Q107" s="139">
        <f t="shared" si="51"/>
        <v>-11.45</v>
      </c>
      <c r="R107" s="139">
        <v>60</v>
      </c>
      <c r="S107" s="122">
        <v>44.33</v>
      </c>
      <c r="T107" s="139">
        <f t="shared" si="52"/>
        <v>-15.670000000000002</v>
      </c>
      <c r="U107" s="139">
        <v>70</v>
      </c>
      <c r="V107" s="122">
        <v>38.33</v>
      </c>
      <c r="W107" s="139">
        <f t="shared" si="53"/>
        <v>-31.67</v>
      </c>
      <c r="X107" s="139">
        <v>63.33</v>
      </c>
      <c r="Y107" s="122">
        <v>35</v>
      </c>
      <c r="Z107" s="139">
        <f t="shared" si="54"/>
        <v>-28.33</v>
      </c>
      <c r="AA107" s="140">
        <f t="shared" si="43"/>
        <v>339.65</v>
      </c>
      <c r="AB107" s="140">
        <f t="shared" si="44"/>
        <v>308.33</v>
      </c>
      <c r="AC107" s="139">
        <f t="shared" si="55"/>
        <v>-31.319999999999993</v>
      </c>
      <c r="AD107" s="140">
        <f t="shared" si="45"/>
        <v>42.45625</v>
      </c>
      <c r="AE107" s="140">
        <f t="shared" si="42"/>
        <v>38.54125</v>
      </c>
      <c r="AF107" s="139">
        <f t="shared" si="46"/>
        <v>-3.914999999999999</v>
      </c>
      <c r="AG107" s="137"/>
      <c r="AH107" s="114"/>
    </row>
    <row r="108" spans="1:34" s="104" customFormat="1" ht="23.25">
      <c r="A108" s="117">
        <v>101</v>
      </c>
      <c r="B108" s="138" t="s">
        <v>39</v>
      </c>
      <c r="C108" s="139">
        <v>38.38</v>
      </c>
      <c r="D108" s="122">
        <v>36</v>
      </c>
      <c r="E108" s="139">
        <f t="shared" si="47"/>
        <v>-2.3800000000000026</v>
      </c>
      <c r="F108" s="139">
        <v>52</v>
      </c>
      <c r="G108" s="122">
        <v>38.67</v>
      </c>
      <c r="H108" s="139">
        <f t="shared" si="48"/>
        <v>-13.329999999999998</v>
      </c>
      <c r="I108" s="139">
        <v>14</v>
      </c>
      <c r="J108" s="122">
        <v>25</v>
      </c>
      <c r="K108" s="139">
        <f t="shared" si="49"/>
        <v>11</v>
      </c>
      <c r="L108" s="139">
        <v>26</v>
      </c>
      <c r="M108" s="122">
        <v>21.67</v>
      </c>
      <c r="N108" s="139">
        <f t="shared" si="50"/>
        <v>-4.329999999999998</v>
      </c>
      <c r="O108" s="139">
        <v>32.97</v>
      </c>
      <c r="P108" s="122">
        <v>25.83</v>
      </c>
      <c r="Q108" s="139">
        <f t="shared" si="51"/>
        <v>-7.140000000000001</v>
      </c>
      <c r="R108" s="139">
        <v>43.75</v>
      </c>
      <c r="S108" s="122">
        <v>42.2</v>
      </c>
      <c r="T108" s="139">
        <f t="shared" si="52"/>
        <v>-1.5499999999999972</v>
      </c>
      <c r="U108" s="139">
        <v>43.13</v>
      </c>
      <c r="V108" s="122">
        <v>30</v>
      </c>
      <c r="W108" s="139">
        <f t="shared" si="53"/>
        <v>-13.130000000000003</v>
      </c>
      <c r="X108" s="139">
        <v>50</v>
      </c>
      <c r="Y108" s="122">
        <v>48</v>
      </c>
      <c r="Z108" s="139">
        <f t="shared" si="54"/>
        <v>-2</v>
      </c>
      <c r="AA108" s="140">
        <f t="shared" si="43"/>
        <v>300.23</v>
      </c>
      <c r="AB108" s="140">
        <f t="shared" si="44"/>
        <v>267.37</v>
      </c>
      <c r="AC108" s="139">
        <f t="shared" si="55"/>
        <v>-32.860000000000014</v>
      </c>
      <c r="AD108" s="140">
        <f t="shared" si="45"/>
        <v>37.52875</v>
      </c>
      <c r="AE108" s="140">
        <f t="shared" si="42"/>
        <v>33.42125</v>
      </c>
      <c r="AF108" s="139">
        <f t="shared" si="46"/>
        <v>-4.107500000000002</v>
      </c>
      <c r="AG108" s="137"/>
      <c r="AH108" s="114"/>
    </row>
    <row r="109" spans="1:34" s="104" customFormat="1" ht="23.25">
      <c r="A109" s="117">
        <v>102</v>
      </c>
      <c r="B109" s="138" t="s">
        <v>174</v>
      </c>
      <c r="C109" s="139">
        <v>53.6</v>
      </c>
      <c r="D109" s="122">
        <v>44.5</v>
      </c>
      <c r="E109" s="139">
        <f t="shared" si="47"/>
        <v>-9.100000000000001</v>
      </c>
      <c r="F109" s="139">
        <v>51.2</v>
      </c>
      <c r="G109" s="122">
        <v>48.75</v>
      </c>
      <c r="H109" s="139">
        <f t="shared" si="48"/>
        <v>-2.450000000000003</v>
      </c>
      <c r="I109" s="139">
        <v>31.2</v>
      </c>
      <c r="J109" s="122">
        <v>32.81</v>
      </c>
      <c r="K109" s="139">
        <f t="shared" si="49"/>
        <v>1.610000000000003</v>
      </c>
      <c r="L109" s="139">
        <v>59.2</v>
      </c>
      <c r="M109" s="122">
        <v>66.88</v>
      </c>
      <c r="N109" s="139">
        <f t="shared" si="50"/>
        <v>7.679999999999993</v>
      </c>
      <c r="O109" s="139">
        <v>59</v>
      </c>
      <c r="P109" s="122">
        <v>43.44</v>
      </c>
      <c r="Q109" s="139">
        <f t="shared" si="51"/>
        <v>-15.560000000000002</v>
      </c>
      <c r="R109" s="139">
        <v>51</v>
      </c>
      <c r="S109" s="122">
        <v>60.91</v>
      </c>
      <c r="T109" s="139">
        <f t="shared" si="52"/>
        <v>9.909999999999997</v>
      </c>
      <c r="U109" s="139">
        <v>62.5</v>
      </c>
      <c r="V109" s="122">
        <v>51.88</v>
      </c>
      <c r="W109" s="139">
        <f t="shared" si="53"/>
        <v>-10.619999999999997</v>
      </c>
      <c r="X109" s="139">
        <v>78</v>
      </c>
      <c r="Y109" s="122">
        <v>56</v>
      </c>
      <c r="Z109" s="139">
        <f t="shared" si="54"/>
        <v>-22</v>
      </c>
      <c r="AA109" s="140">
        <f t="shared" si="43"/>
        <v>445.7</v>
      </c>
      <c r="AB109" s="140">
        <f t="shared" si="44"/>
        <v>405.16999999999996</v>
      </c>
      <c r="AC109" s="139">
        <f t="shared" si="55"/>
        <v>-40.53000000000003</v>
      </c>
      <c r="AD109" s="140">
        <f t="shared" si="45"/>
        <v>55.7125</v>
      </c>
      <c r="AE109" s="140">
        <f t="shared" si="42"/>
        <v>50.646249999999995</v>
      </c>
      <c r="AF109" s="139">
        <f t="shared" si="46"/>
        <v>-5.066250000000004</v>
      </c>
      <c r="AG109" s="137"/>
      <c r="AH109" s="103"/>
    </row>
    <row r="110" spans="1:34" s="104" customFormat="1" ht="23.25">
      <c r="A110" s="117">
        <v>103</v>
      </c>
      <c r="B110" s="138" t="s">
        <v>30</v>
      </c>
      <c r="C110" s="139">
        <v>41.5</v>
      </c>
      <c r="D110" s="122">
        <v>41.2</v>
      </c>
      <c r="E110" s="139">
        <f t="shared" si="47"/>
        <v>-0.29999999999999716</v>
      </c>
      <c r="F110" s="139">
        <v>62</v>
      </c>
      <c r="G110" s="122">
        <v>48.8</v>
      </c>
      <c r="H110" s="139">
        <f t="shared" si="48"/>
        <v>-13.200000000000003</v>
      </c>
      <c r="I110" s="139">
        <v>20</v>
      </c>
      <c r="J110" s="122">
        <v>34.5</v>
      </c>
      <c r="K110" s="139">
        <f t="shared" si="49"/>
        <v>14.5</v>
      </c>
      <c r="L110" s="139">
        <v>62</v>
      </c>
      <c r="M110" s="122">
        <v>55</v>
      </c>
      <c r="N110" s="139">
        <f t="shared" si="50"/>
        <v>-7</v>
      </c>
      <c r="O110" s="139">
        <v>48.75</v>
      </c>
      <c r="P110" s="122">
        <v>26.5</v>
      </c>
      <c r="Q110" s="139">
        <f t="shared" si="51"/>
        <v>-22.25</v>
      </c>
      <c r="R110" s="139">
        <v>65</v>
      </c>
      <c r="S110" s="122">
        <v>57.62</v>
      </c>
      <c r="T110" s="139">
        <f t="shared" si="52"/>
        <v>-7.380000000000003</v>
      </c>
      <c r="U110" s="139">
        <v>37.5</v>
      </c>
      <c r="V110" s="122">
        <v>42</v>
      </c>
      <c r="W110" s="139">
        <f t="shared" si="53"/>
        <v>4.5</v>
      </c>
      <c r="X110" s="139">
        <v>70</v>
      </c>
      <c r="Y110" s="122">
        <v>46.4</v>
      </c>
      <c r="Z110" s="139">
        <f t="shared" si="54"/>
        <v>-23.6</v>
      </c>
      <c r="AA110" s="140">
        <f t="shared" si="43"/>
        <v>406.75</v>
      </c>
      <c r="AB110" s="140">
        <f t="shared" si="44"/>
        <v>352.02</v>
      </c>
      <c r="AC110" s="139">
        <f t="shared" si="55"/>
        <v>-54.73000000000002</v>
      </c>
      <c r="AD110" s="140">
        <f t="shared" si="45"/>
        <v>50.84375</v>
      </c>
      <c r="AE110" s="140">
        <f t="shared" si="42"/>
        <v>44.0025</v>
      </c>
      <c r="AF110" s="139">
        <f t="shared" si="46"/>
        <v>-6.841250000000002</v>
      </c>
      <c r="AG110" s="137"/>
      <c r="AH110" s="103"/>
    </row>
    <row r="111" spans="1:34" s="104" customFormat="1" ht="23.25">
      <c r="A111" s="118">
        <v>104</v>
      </c>
      <c r="B111" s="147" t="s">
        <v>76</v>
      </c>
      <c r="C111" s="131">
        <v>31.89</v>
      </c>
      <c r="D111" s="124">
        <v>34</v>
      </c>
      <c r="E111" s="131">
        <f t="shared" si="47"/>
        <v>2.1099999999999994</v>
      </c>
      <c r="F111" s="131">
        <v>57.78</v>
      </c>
      <c r="G111" s="124">
        <v>40</v>
      </c>
      <c r="H111" s="131">
        <f t="shared" si="48"/>
        <v>-17.78</v>
      </c>
      <c r="I111" s="131">
        <v>24.44</v>
      </c>
      <c r="J111" s="124">
        <v>30.5</v>
      </c>
      <c r="K111" s="131">
        <f t="shared" si="49"/>
        <v>6.059999999999999</v>
      </c>
      <c r="L111" s="131">
        <v>55.33</v>
      </c>
      <c r="M111" s="124">
        <v>39</v>
      </c>
      <c r="N111" s="131">
        <f t="shared" si="50"/>
        <v>-16.33</v>
      </c>
      <c r="O111" s="131">
        <v>45.83</v>
      </c>
      <c r="P111" s="124">
        <v>26.5</v>
      </c>
      <c r="Q111" s="131">
        <f t="shared" si="51"/>
        <v>-19.33</v>
      </c>
      <c r="R111" s="131">
        <v>57.78</v>
      </c>
      <c r="S111" s="124">
        <v>48.26</v>
      </c>
      <c r="T111" s="131">
        <f t="shared" si="52"/>
        <v>-9.520000000000003</v>
      </c>
      <c r="U111" s="131">
        <v>30</v>
      </c>
      <c r="V111" s="124">
        <v>36</v>
      </c>
      <c r="W111" s="131">
        <f t="shared" si="53"/>
        <v>6</v>
      </c>
      <c r="X111" s="131">
        <v>66.67</v>
      </c>
      <c r="Y111" s="124">
        <v>42.4</v>
      </c>
      <c r="Z111" s="131">
        <f t="shared" si="54"/>
        <v>-24.270000000000003</v>
      </c>
      <c r="AA111" s="132">
        <f t="shared" si="43"/>
        <v>369.71999999999997</v>
      </c>
      <c r="AB111" s="132">
        <f t="shared" si="44"/>
        <v>296.65999999999997</v>
      </c>
      <c r="AC111" s="131">
        <f t="shared" si="55"/>
        <v>-73.06</v>
      </c>
      <c r="AD111" s="132">
        <f t="shared" si="45"/>
        <v>46.214999999999996</v>
      </c>
      <c r="AE111" s="132">
        <f t="shared" si="42"/>
        <v>37.082499999999996</v>
      </c>
      <c r="AF111" s="131">
        <f t="shared" si="46"/>
        <v>-9.1325</v>
      </c>
      <c r="AG111" s="137"/>
      <c r="AH111" s="103"/>
    </row>
    <row r="112" spans="2:33" s="148" customFormat="1" ht="23.25">
      <c r="B112" s="105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49"/>
    </row>
    <row r="113" spans="2:33" s="103" customFormat="1" ht="23.25">
      <c r="B113" s="105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50"/>
    </row>
    <row r="114" spans="2:33" s="103" customFormat="1" ht="23.25">
      <c r="B114" s="105" t="s">
        <v>120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7"/>
      <c r="AB114" s="106"/>
      <c r="AC114" s="106"/>
      <c r="AD114" s="107"/>
      <c r="AE114" s="106"/>
      <c r="AF114" s="106"/>
      <c r="AG114" s="150"/>
    </row>
    <row r="115" spans="2:33" s="103" customFormat="1" ht="23.25"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7"/>
      <c r="AB115" s="106"/>
      <c r="AC115" s="106"/>
      <c r="AD115" s="107"/>
      <c r="AE115" s="106"/>
      <c r="AF115" s="106"/>
      <c r="AG115" s="150"/>
    </row>
  </sheetData>
  <sheetProtection/>
  <mergeCells count="15">
    <mergeCell ref="AA4:AC4"/>
    <mergeCell ref="R4:T4"/>
    <mergeCell ref="U4:W4"/>
    <mergeCell ref="X4:Z4"/>
    <mergeCell ref="B4:B5"/>
    <mergeCell ref="AD4:AF4"/>
    <mergeCell ref="A3:AD3"/>
    <mergeCell ref="A1:AD1"/>
    <mergeCell ref="A2:AD2"/>
    <mergeCell ref="C4:E4"/>
    <mergeCell ref="F4:H4"/>
    <mergeCell ref="I4:K4"/>
    <mergeCell ref="L4:N4"/>
    <mergeCell ref="O4:Q4"/>
    <mergeCell ref="A4:A5"/>
  </mergeCells>
  <printOptions horizontalCentered="1"/>
  <pageMargins left="0" right="0" top="0.35433070866141736" bottom="0.15748031496062992" header="0.31496062992125984" footer="0.31496062992125984"/>
  <pageSetup horizontalDpi="600" verticalDpi="600" orientation="landscape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123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0" t="s">
        <v>0</v>
      </c>
      <c r="G5" s="38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1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780258</v>
      </c>
      <c r="D7" s="28">
        <v>100</v>
      </c>
      <c r="E7" s="28">
        <v>0</v>
      </c>
      <c r="F7" s="91">
        <v>52.22</v>
      </c>
      <c r="G7" s="29">
        <v>15.17</v>
      </c>
      <c r="H7" s="28">
        <v>54</v>
      </c>
      <c r="I7" s="28">
        <v>60</v>
      </c>
    </row>
    <row r="8" spans="1:9" ht="23.25">
      <c r="A8" s="24"/>
      <c r="B8" s="5" t="s">
        <v>22</v>
      </c>
      <c r="C8" s="30">
        <v>543734</v>
      </c>
      <c r="D8" s="31">
        <v>98</v>
      </c>
      <c r="E8" s="31">
        <v>0</v>
      </c>
      <c r="F8" s="92">
        <v>51.08</v>
      </c>
      <c r="G8" s="32">
        <v>14.95</v>
      </c>
      <c r="H8" s="31">
        <v>52</v>
      </c>
      <c r="I8" s="31">
        <v>56</v>
      </c>
    </row>
    <row r="9" spans="1:9" ht="23.25">
      <c r="A9" s="25"/>
      <c r="B9" s="12" t="s">
        <v>21</v>
      </c>
      <c r="C9" s="37">
        <v>1754</v>
      </c>
      <c r="D9" s="35">
        <v>90</v>
      </c>
      <c r="E9" s="35">
        <v>14</v>
      </c>
      <c r="F9" s="93">
        <v>56.57</v>
      </c>
      <c r="G9" s="36">
        <v>13.45</v>
      </c>
      <c r="H9" s="35">
        <v>58</v>
      </c>
      <c r="I9" s="35">
        <v>60</v>
      </c>
    </row>
    <row r="10" spans="1:9" ht="23.25">
      <c r="A10" s="24"/>
      <c r="B10" s="16" t="s">
        <v>20</v>
      </c>
      <c r="C10" s="17"/>
      <c r="D10" s="4"/>
      <c r="E10" s="4"/>
      <c r="F10" s="85"/>
      <c r="G10" s="4"/>
      <c r="H10" s="4"/>
      <c r="I10" s="4"/>
    </row>
    <row r="11" spans="1:9" ht="23.25">
      <c r="A11" s="24">
        <v>1</v>
      </c>
      <c r="B11" s="18" t="s">
        <v>50</v>
      </c>
      <c r="C11" s="33">
        <v>9</v>
      </c>
      <c r="D11" s="31">
        <v>84</v>
      </c>
      <c r="E11" s="31">
        <v>70</v>
      </c>
      <c r="F11" s="92">
        <v>76.44</v>
      </c>
      <c r="G11" s="32">
        <v>3.86</v>
      </c>
      <c r="H11" s="31">
        <v>76</v>
      </c>
      <c r="I11" s="31">
        <v>74</v>
      </c>
    </row>
    <row r="12" spans="1:9" ht="23.25">
      <c r="A12" s="24">
        <v>2</v>
      </c>
      <c r="B12" s="18" t="s">
        <v>97</v>
      </c>
      <c r="C12" s="33">
        <v>20</v>
      </c>
      <c r="D12" s="31">
        <v>78</v>
      </c>
      <c r="E12" s="31">
        <v>68</v>
      </c>
      <c r="F12" s="94">
        <v>72.3</v>
      </c>
      <c r="G12" s="32">
        <v>2.98</v>
      </c>
      <c r="H12" s="31">
        <v>72</v>
      </c>
      <c r="I12" s="31">
        <v>74</v>
      </c>
    </row>
    <row r="13" spans="1:9" ht="23.25">
      <c r="A13" s="24">
        <v>3</v>
      </c>
      <c r="B13" s="18" t="s">
        <v>28</v>
      </c>
      <c r="C13" s="33">
        <v>8</v>
      </c>
      <c r="D13" s="31">
        <v>72</v>
      </c>
      <c r="E13" s="31">
        <v>70</v>
      </c>
      <c r="F13" s="92">
        <v>71.75</v>
      </c>
      <c r="G13" s="32">
        <v>0.66</v>
      </c>
      <c r="H13" s="31">
        <v>72</v>
      </c>
      <c r="I13" s="31">
        <v>72</v>
      </c>
    </row>
    <row r="14" spans="1:9" ht="23.25">
      <c r="A14" s="24">
        <v>4</v>
      </c>
      <c r="B14" s="18" t="s">
        <v>56</v>
      </c>
      <c r="C14" s="33">
        <v>9</v>
      </c>
      <c r="D14" s="31">
        <v>82</v>
      </c>
      <c r="E14" s="31">
        <v>52</v>
      </c>
      <c r="F14" s="92">
        <v>68.67</v>
      </c>
      <c r="G14" s="32">
        <v>8.84</v>
      </c>
      <c r="H14" s="31">
        <v>72</v>
      </c>
      <c r="I14" s="31">
        <v>72</v>
      </c>
    </row>
    <row r="15" spans="1:9" ht="23.25">
      <c r="A15" s="24">
        <v>5</v>
      </c>
      <c r="B15" s="18" t="s">
        <v>62</v>
      </c>
      <c r="C15" s="33">
        <v>62</v>
      </c>
      <c r="D15" s="31">
        <v>90</v>
      </c>
      <c r="E15" s="31">
        <v>38</v>
      </c>
      <c r="F15" s="92">
        <v>66.65</v>
      </c>
      <c r="G15" s="32">
        <v>12.37</v>
      </c>
      <c r="H15" s="31">
        <v>68</v>
      </c>
      <c r="I15" s="31">
        <v>56</v>
      </c>
    </row>
    <row r="16" spans="1:9" ht="23.25">
      <c r="A16" s="24">
        <v>6</v>
      </c>
      <c r="B16" s="18" t="s">
        <v>38</v>
      </c>
      <c r="C16" s="33">
        <v>1</v>
      </c>
      <c r="D16" s="31">
        <v>66</v>
      </c>
      <c r="E16" s="31">
        <v>66</v>
      </c>
      <c r="F16" s="94">
        <v>66</v>
      </c>
      <c r="G16" s="31">
        <v>0</v>
      </c>
      <c r="H16" s="31">
        <v>66</v>
      </c>
      <c r="I16" s="31">
        <v>66</v>
      </c>
    </row>
    <row r="17" spans="1:9" ht="23.25">
      <c r="A17" s="24">
        <v>7</v>
      </c>
      <c r="B17" s="18" t="s">
        <v>34</v>
      </c>
      <c r="C17" s="33">
        <v>7</v>
      </c>
      <c r="D17" s="31">
        <v>70</v>
      </c>
      <c r="E17" s="31">
        <v>38</v>
      </c>
      <c r="F17" s="92">
        <v>63.43</v>
      </c>
      <c r="G17" s="32">
        <v>10.57</v>
      </c>
      <c r="H17" s="31">
        <v>68</v>
      </c>
      <c r="I17" s="31">
        <v>68</v>
      </c>
    </row>
    <row r="18" spans="1:9" ht="23.25">
      <c r="A18" s="24">
        <v>8</v>
      </c>
      <c r="B18" s="18" t="s">
        <v>61</v>
      </c>
      <c r="C18" s="33">
        <v>15</v>
      </c>
      <c r="D18" s="31">
        <v>76</v>
      </c>
      <c r="E18" s="31">
        <v>54</v>
      </c>
      <c r="F18" s="92">
        <v>62.67</v>
      </c>
      <c r="G18" s="32">
        <v>6.31</v>
      </c>
      <c r="H18" s="31">
        <v>62</v>
      </c>
      <c r="I18" s="31">
        <v>62</v>
      </c>
    </row>
    <row r="19" spans="1:9" ht="23.25">
      <c r="A19" s="24">
        <v>9</v>
      </c>
      <c r="B19" s="18" t="s">
        <v>83</v>
      </c>
      <c r="C19" s="33">
        <v>17</v>
      </c>
      <c r="D19" s="31">
        <v>76</v>
      </c>
      <c r="E19" s="31">
        <v>28</v>
      </c>
      <c r="F19" s="92">
        <v>62.35</v>
      </c>
      <c r="G19" s="32">
        <v>11.11</v>
      </c>
      <c r="H19" s="31">
        <v>64</v>
      </c>
      <c r="I19" s="31">
        <v>56</v>
      </c>
    </row>
    <row r="20" spans="1:9" ht="23.25">
      <c r="A20" s="24">
        <v>10</v>
      </c>
      <c r="B20" s="18" t="s">
        <v>116</v>
      </c>
      <c r="C20" s="33">
        <v>2</v>
      </c>
      <c r="D20" s="31">
        <v>84</v>
      </c>
      <c r="E20" s="31">
        <v>40</v>
      </c>
      <c r="F20" s="94">
        <v>62</v>
      </c>
      <c r="G20" s="31">
        <v>22</v>
      </c>
      <c r="H20" s="31">
        <v>62</v>
      </c>
      <c r="I20" s="34" t="s">
        <v>2</v>
      </c>
    </row>
    <row r="21" spans="1:9" ht="23.25">
      <c r="A21" s="24">
        <v>11</v>
      </c>
      <c r="B21" s="18" t="s">
        <v>32</v>
      </c>
      <c r="C21" s="33">
        <v>6</v>
      </c>
      <c r="D21" s="31">
        <v>72</v>
      </c>
      <c r="E21" s="31">
        <v>48</v>
      </c>
      <c r="F21" s="92">
        <v>61.67</v>
      </c>
      <c r="G21" s="32">
        <v>9.76</v>
      </c>
      <c r="H21" s="31">
        <v>65</v>
      </c>
      <c r="I21" s="31">
        <v>70</v>
      </c>
    </row>
    <row r="22" spans="1:9" ht="23.25">
      <c r="A22" s="24">
        <v>12</v>
      </c>
      <c r="B22" s="18" t="s">
        <v>101</v>
      </c>
      <c r="C22" s="33">
        <v>11</v>
      </c>
      <c r="D22" s="31">
        <v>68</v>
      </c>
      <c r="E22" s="31">
        <v>54</v>
      </c>
      <c r="F22" s="92">
        <v>61.64</v>
      </c>
      <c r="G22" s="32">
        <v>4.89</v>
      </c>
      <c r="H22" s="31">
        <v>62</v>
      </c>
      <c r="I22" s="31">
        <v>54</v>
      </c>
    </row>
    <row r="23" spans="1:9" ht="23.25">
      <c r="A23" s="24">
        <v>13</v>
      </c>
      <c r="B23" s="18" t="s">
        <v>73</v>
      </c>
      <c r="C23" s="33">
        <v>390</v>
      </c>
      <c r="D23" s="31">
        <v>88</v>
      </c>
      <c r="E23" s="31">
        <v>14</v>
      </c>
      <c r="F23" s="92">
        <v>61.47</v>
      </c>
      <c r="G23" s="32">
        <v>12.05</v>
      </c>
      <c r="H23" s="31">
        <v>62</v>
      </c>
      <c r="I23" s="31">
        <v>62</v>
      </c>
    </row>
    <row r="24" spans="1:9" ht="23.25">
      <c r="A24" s="24">
        <v>14</v>
      </c>
      <c r="B24" s="18" t="s">
        <v>87</v>
      </c>
      <c r="C24" s="33">
        <v>6</v>
      </c>
      <c r="D24" s="31">
        <v>64</v>
      </c>
      <c r="E24" s="31">
        <v>54</v>
      </c>
      <c r="F24" s="92">
        <v>61.33</v>
      </c>
      <c r="G24" s="32">
        <v>3.94</v>
      </c>
      <c r="H24" s="31">
        <v>64</v>
      </c>
      <c r="I24" s="31">
        <v>64</v>
      </c>
    </row>
    <row r="25" spans="1:9" ht="23.25">
      <c r="A25" s="24">
        <v>15</v>
      </c>
      <c r="B25" s="18" t="s">
        <v>7</v>
      </c>
      <c r="C25" s="33">
        <v>53</v>
      </c>
      <c r="D25" s="31">
        <v>78</v>
      </c>
      <c r="E25" s="31">
        <v>34</v>
      </c>
      <c r="F25" s="92">
        <v>61.17</v>
      </c>
      <c r="G25" s="31">
        <v>9.5</v>
      </c>
      <c r="H25" s="31">
        <v>60</v>
      </c>
      <c r="I25" s="31">
        <v>60</v>
      </c>
    </row>
    <row r="26" spans="1:9" ht="23.25">
      <c r="A26" s="24">
        <v>16</v>
      </c>
      <c r="B26" s="18" t="s">
        <v>54</v>
      </c>
      <c r="C26" s="33">
        <v>9</v>
      </c>
      <c r="D26" s="31">
        <v>68</v>
      </c>
      <c r="E26" s="31">
        <v>50</v>
      </c>
      <c r="F26" s="92">
        <v>60.89</v>
      </c>
      <c r="G26" s="32">
        <v>6.67</v>
      </c>
      <c r="H26" s="31">
        <v>66</v>
      </c>
      <c r="I26" s="31">
        <v>66</v>
      </c>
    </row>
    <row r="27" spans="1:9" ht="23.25">
      <c r="A27" s="24">
        <v>17</v>
      </c>
      <c r="B27" s="18" t="s">
        <v>6</v>
      </c>
      <c r="C27" s="33">
        <v>11</v>
      </c>
      <c r="D27" s="31">
        <v>74</v>
      </c>
      <c r="E27" s="31">
        <v>30</v>
      </c>
      <c r="F27" s="92">
        <v>60.73</v>
      </c>
      <c r="G27" s="32">
        <v>12.13</v>
      </c>
      <c r="H27" s="31">
        <v>62</v>
      </c>
      <c r="I27" s="31">
        <v>62</v>
      </c>
    </row>
    <row r="28" spans="1:9" ht="23.25">
      <c r="A28" s="24">
        <v>18</v>
      </c>
      <c r="B28" s="18" t="s">
        <v>94</v>
      </c>
      <c r="C28" s="33">
        <v>12</v>
      </c>
      <c r="D28" s="31">
        <v>68</v>
      </c>
      <c r="E28" s="31">
        <v>38</v>
      </c>
      <c r="F28" s="94">
        <v>60.5</v>
      </c>
      <c r="G28" s="32">
        <v>7.58</v>
      </c>
      <c r="H28" s="31">
        <v>63</v>
      </c>
      <c r="I28" s="31">
        <v>64</v>
      </c>
    </row>
    <row r="29" spans="1:9" ht="23.25">
      <c r="A29" s="24">
        <v>19</v>
      </c>
      <c r="B29" s="18" t="s">
        <v>70</v>
      </c>
      <c r="C29" s="33">
        <v>10</v>
      </c>
      <c r="D29" s="31">
        <v>86</v>
      </c>
      <c r="E29" s="31">
        <v>34</v>
      </c>
      <c r="F29" s="94">
        <v>60.4</v>
      </c>
      <c r="G29" s="32">
        <v>13.35</v>
      </c>
      <c r="H29" s="31">
        <v>62</v>
      </c>
      <c r="I29" s="31">
        <v>66</v>
      </c>
    </row>
    <row r="30" spans="1:9" ht="23.25">
      <c r="A30" s="24">
        <v>20</v>
      </c>
      <c r="B30" s="18" t="s">
        <v>57</v>
      </c>
      <c r="C30" s="33">
        <v>4</v>
      </c>
      <c r="D30" s="31">
        <v>66</v>
      </c>
      <c r="E30" s="31">
        <v>54</v>
      </c>
      <c r="F30" s="94">
        <v>60</v>
      </c>
      <c r="G30" s="32">
        <v>4.47</v>
      </c>
      <c r="H30" s="31">
        <v>60</v>
      </c>
      <c r="I30" s="34" t="s">
        <v>2</v>
      </c>
    </row>
    <row r="31" spans="1:9" ht="23.25">
      <c r="A31" s="24">
        <v>21</v>
      </c>
      <c r="B31" s="18" t="s">
        <v>122</v>
      </c>
      <c r="C31" s="33">
        <v>8</v>
      </c>
      <c r="D31" s="31">
        <v>76</v>
      </c>
      <c r="E31" s="31">
        <v>38</v>
      </c>
      <c r="F31" s="92">
        <v>59.75</v>
      </c>
      <c r="G31" s="31">
        <v>11.2</v>
      </c>
      <c r="H31" s="31">
        <v>61</v>
      </c>
      <c r="I31" s="31">
        <v>60</v>
      </c>
    </row>
    <row r="32" spans="1:9" ht="23.25">
      <c r="A32" s="24">
        <v>22</v>
      </c>
      <c r="B32" s="18" t="s">
        <v>64</v>
      </c>
      <c r="C32" s="33">
        <v>7</v>
      </c>
      <c r="D32" s="31">
        <v>78</v>
      </c>
      <c r="E32" s="31">
        <v>32</v>
      </c>
      <c r="F32" s="92">
        <v>59.71</v>
      </c>
      <c r="G32" s="32">
        <v>16.58</v>
      </c>
      <c r="H32" s="31">
        <v>66</v>
      </c>
      <c r="I32" s="34" t="s">
        <v>2</v>
      </c>
    </row>
    <row r="33" spans="1:9" ht="23.25">
      <c r="A33" s="24">
        <v>23</v>
      </c>
      <c r="B33" s="18" t="s">
        <v>119</v>
      </c>
      <c r="C33" s="33">
        <v>197</v>
      </c>
      <c r="D33" s="31">
        <v>88</v>
      </c>
      <c r="E33" s="31">
        <v>22</v>
      </c>
      <c r="F33" s="92">
        <v>59.37</v>
      </c>
      <c r="G33" s="32">
        <v>13.31</v>
      </c>
      <c r="H33" s="31">
        <v>60</v>
      </c>
      <c r="I33" s="31">
        <v>60</v>
      </c>
    </row>
    <row r="34" spans="1:9" ht="23.25">
      <c r="A34" s="24">
        <v>24</v>
      </c>
      <c r="B34" s="18" t="s">
        <v>35</v>
      </c>
      <c r="C34" s="33">
        <v>26</v>
      </c>
      <c r="D34" s="31">
        <v>84</v>
      </c>
      <c r="E34" s="31">
        <v>24</v>
      </c>
      <c r="F34" s="92">
        <v>59.15</v>
      </c>
      <c r="G34" s="32">
        <v>15.15</v>
      </c>
      <c r="H34" s="31">
        <v>62</v>
      </c>
      <c r="I34" s="31">
        <v>62</v>
      </c>
    </row>
    <row r="35" spans="1:9" ht="23.25">
      <c r="A35" s="24">
        <v>25</v>
      </c>
      <c r="B35" s="18" t="s">
        <v>48</v>
      </c>
      <c r="C35" s="33">
        <v>8</v>
      </c>
      <c r="D35" s="31">
        <v>66</v>
      </c>
      <c r="E35" s="31">
        <v>48</v>
      </c>
      <c r="F35" s="92">
        <v>58.25</v>
      </c>
      <c r="G35" s="32">
        <v>6.28</v>
      </c>
      <c r="H35" s="31">
        <v>59</v>
      </c>
      <c r="I35" s="31">
        <v>66</v>
      </c>
    </row>
    <row r="36" spans="1:9" ht="23.25">
      <c r="A36" s="24">
        <v>26</v>
      </c>
      <c r="B36" s="18" t="s">
        <v>26</v>
      </c>
      <c r="C36" s="33">
        <v>39</v>
      </c>
      <c r="D36" s="31">
        <v>80</v>
      </c>
      <c r="E36" s="31">
        <v>20</v>
      </c>
      <c r="F36" s="92">
        <v>58.05</v>
      </c>
      <c r="G36" s="32">
        <v>13.15</v>
      </c>
      <c r="H36" s="31">
        <v>60</v>
      </c>
      <c r="I36" s="31">
        <v>62</v>
      </c>
    </row>
    <row r="37" spans="1:9" ht="23.25">
      <c r="A37" s="24">
        <v>27</v>
      </c>
      <c r="B37" s="18" t="s">
        <v>31</v>
      </c>
      <c r="C37" s="33">
        <v>3</v>
      </c>
      <c r="D37" s="31">
        <v>68</v>
      </c>
      <c r="E37" s="31">
        <v>46</v>
      </c>
      <c r="F37" s="94">
        <v>58</v>
      </c>
      <c r="G37" s="32">
        <v>9.09</v>
      </c>
      <c r="H37" s="31">
        <v>60</v>
      </c>
      <c r="I37" s="34" t="s">
        <v>2</v>
      </c>
    </row>
    <row r="38" spans="1:9" ht="23.25">
      <c r="A38" s="24">
        <v>28</v>
      </c>
      <c r="B38" s="18" t="s">
        <v>66</v>
      </c>
      <c r="C38" s="33">
        <v>19</v>
      </c>
      <c r="D38" s="31">
        <v>70</v>
      </c>
      <c r="E38" s="31">
        <v>42</v>
      </c>
      <c r="F38" s="92">
        <v>57.79</v>
      </c>
      <c r="G38" s="32">
        <v>8.46</v>
      </c>
      <c r="H38" s="31">
        <v>60</v>
      </c>
      <c r="I38" s="31">
        <v>60</v>
      </c>
    </row>
    <row r="39" spans="1:9" ht="23.25">
      <c r="A39" s="24">
        <v>29</v>
      </c>
      <c r="B39" s="18" t="s">
        <v>69</v>
      </c>
      <c r="C39" s="33">
        <v>9</v>
      </c>
      <c r="D39" s="31">
        <v>78</v>
      </c>
      <c r="E39" s="31">
        <v>32</v>
      </c>
      <c r="F39" s="92">
        <v>57.78</v>
      </c>
      <c r="G39" s="32">
        <v>14.74</v>
      </c>
      <c r="H39" s="31">
        <v>58</v>
      </c>
      <c r="I39" s="34" t="s">
        <v>2</v>
      </c>
    </row>
    <row r="40" spans="1:9" ht="23.25">
      <c r="A40" s="24">
        <v>30</v>
      </c>
      <c r="B40" s="18" t="s">
        <v>37</v>
      </c>
      <c r="C40" s="33">
        <v>7</v>
      </c>
      <c r="D40" s="31">
        <v>72</v>
      </c>
      <c r="E40" s="31">
        <v>50</v>
      </c>
      <c r="F40" s="92">
        <v>57.71</v>
      </c>
      <c r="G40" s="32">
        <v>7.36</v>
      </c>
      <c r="H40" s="31">
        <v>56</v>
      </c>
      <c r="I40" s="31">
        <v>50</v>
      </c>
    </row>
    <row r="41" spans="1:9" ht="23.25">
      <c r="A41" s="24">
        <v>31</v>
      </c>
      <c r="B41" s="18" t="s">
        <v>86</v>
      </c>
      <c r="C41" s="33">
        <v>18</v>
      </c>
      <c r="D41" s="31">
        <v>64</v>
      </c>
      <c r="E41" s="31">
        <v>42</v>
      </c>
      <c r="F41" s="92">
        <v>57.11</v>
      </c>
      <c r="G41" s="32">
        <v>7.46</v>
      </c>
      <c r="H41" s="31">
        <v>59</v>
      </c>
      <c r="I41" s="31">
        <v>64</v>
      </c>
    </row>
    <row r="42" spans="1:9" ht="23.25">
      <c r="A42" s="24">
        <v>32</v>
      </c>
      <c r="B42" s="18" t="s">
        <v>118</v>
      </c>
      <c r="C42" s="33">
        <v>13</v>
      </c>
      <c r="D42" s="31">
        <v>82</v>
      </c>
      <c r="E42" s="31">
        <v>36</v>
      </c>
      <c r="F42" s="92">
        <v>57.08</v>
      </c>
      <c r="G42" s="32">
        <v>11.81</v>
      </c>
      <c r="H42" s="31">
        <v>56</v>
      </c>
      <c r="I42" s="31">
        <v>56</v>
      </c>
    </row>
    <row r="43" spans="1:9" ht="23.25">
      <c r="A43" s="24">
        <v>33</v>
      </c>
      <c r="B43" s="18" t="s">
        <v>55</v>
      </c>
      <c r="C43" s="33">
        <v>7</v>
      </c>
      <c r="D43" s="31">
        <v>68</v>
      </c>
      <c r="E43" s="31">
        <v>44</v>
      </c>
      <c r="F43" s="92">
        <v>56.57</v>
      </c>
      <c r="G43" s="32">
        <v>7.98</v>
      </c>
      <c r="H43" s="31">
        <v>54</v>
      </c>
      <c r="I43" s="31">
        <v>54</v>
      </c>
    </row>
    <row r="44" spans="1:9" ht="23.25">
      <c r="A44" s="24">
        <v>34</v>
      </c>
      <c r="B44" s="18" t="s">
        <v>90</v>
      </c>
      <c r="C44" s="33">
        <v>22</v>
      </c>
      <c r="D44" s="31">
        <v>70</v>
      </c>
      <c r="E44" s="31">
        <v>36</v>
      </c>
      <c r="F44" s="92">
        <v>56.55</v>
      </c>
      <c r="G44" s="32">
        <v>9.56</v>
      </c>
      <c r="H44" s="31">
        <v>57</v>
      </c>
      <c r="I44" s="31">
        <v>64</v>
      </c>
    </row>
    <row r="45" spans="1:9" ht="23.25">
      <c r="A45" s="24">
        <v>35</v>
      </c>
      <c r="B45" s="18" t="s">
        <v>60</v>
      </c>
      <c r="C45" s="33">
        <v>40</v>
      </c>
      <c r="D45" s="31">
        <v>70</v>
      </c>
      <c r="E45" s="31">
        <v>32</v>
      </c>
      <c r="F45" s="94">
        <v>56.4</v>
      </c>
      <c r="G45" s="32">
        <v>8.04</v>
      </c>
      <c r="H45" s="31">
        <v>56</v>
      </c>
      <c r="I45" s="31">
        <v>56</v>
      </c>
    </row>
    <row r="46" spans="1:9" ht="23.25">
      <c r="A46" s="24">
        <v>36</v>
      </c>
      <c r="B46" s="18" t="s">
        <v>107</v>
      </c>
      <c r="C46" s="33">
        <v>14</v>
      </c>
      <c r="D46" s="31">
        <v>72</v>
      </c>
      <c r="E46" s="31">
        <v>38</v>
      </c>
      <c r="F46" s="92">
        <v>56.14</v>
      </c>
      <c r="G46" s="32">
        <v>10.15</v>
      </c>
      <c r="H46" s="31">
        <v>54</v>
      </c>
      <c r="I46" s="31">
        <v>50</v>
      </c>
    </row>
    <row r="47" spans="1:9" ht="23.25">
      <c r="A47" s="24">
        <v>37</v>
      </c>
      <c r="B47" s="18" t="s">
        <v>36</v>
      </c>
      <c r="C47" s="33">
        <v>29</v>
      </c>
      <c r="D47" s="31">
        <v>74</v>
      </c>
      <c r="E47" s="31">
        <v>28</v>
      </c>
      <c r="F47" s="92">
        <v>55.72</v>
      </c>
      <c r="G47" s="32">
        <v>11.49</v>
      </c>
      <c r="H47" s="31">
        <v>58</v>
      </c>
      <c r="I47" s="31">
        <v>40</v>
      </c>
    </row>
    <row r="48" spans="1:9" ht="23.25">
      <c r="A48" s="24">
        <v>38</v>
      </c>
      <c r="B48" s="18" t="s">
        <v>89</v>
      </c>
      <c r="C48" s="33">
        <v>26</v>
      </c>
      <c r="D48" s="31">
        <v>80</v>
      </c>
      <c r="E48" s="31">
        <v>38</v>
      </c>
      <c r="F48" s="92">
        <v>55.69</v>
      </c>
      <c r="G48" s="32">
        <v>8.89</v>
      </c>
      <c r="H48" s="31">
        <v>53</v>
      </c>
      <c r="I48" s="31">
        <v>52</v>
      </c>
    </row>
    <row r="49" spans="1:9" ht="23.25">
      <c r="A49" s="24">
        <v>39</v>
      </c>
      <c r="B49" s="18" t="s">
        <v>98</v>
      </c>
      <c r="C49" s="33">
        <v>15</v>
      </c>
      <c r="D49" s="31">
        <v>76</v>
      </c>
      <c r="E49" s="31">
        <v>28</v>
      </c>
      <c r="F49" s="94">
        <v>55.6</v>
      </c>
      <c r="G49" s="32">
        <v>12.48</v>
      </c>
      <c r="H49" s="31">
        <v>58</v>
      </c>
      <c r="I49" s="31">
        <v>56</v>
      </c>
    </row>
    <row r="50" spans="1:9" ht="23.25">
      <c r="A50" s="24">
        <v>40</v>
      </c>
      <c r="B50" s="18" t="s">
        <v>74</v>
      </c>
      <c r="C50" s="33">
        <v>12</v>
      </c>
      <c r="D50" s="31">
        <v>74</v>
      </c>
      <c r="E50" s="31">
        <v>24</v>
      </c>
      <c r="F50" s="94">
        <v>55.5</v>
      </c>
      <c r="G50" s="32">
        <v>15.26</v>
      </c>
      <c r="H50" s="31">
        <v>63</v>
      </c>
      <c r="I50" s="31">
        <v>64</v>
      </c>
    </row>
    <row r="51" spans="1:9" ht="23.25">
      <c r="A51" s="24">
        <v>41</v>
      </c>
      <c r="B51" s="18" t="s">
        <v>40</v>
      </c>
      <c r="C51" s="33">
        <v>16</v>
      </c>
      <c r="D51" s="31">
        <v>74</v>
      </c>
      <c r="E51" s="31">
        <v>26</v>
      </c>
      <c r="F51" s="92">
        <v>54.63</v>
      </c>
      <c r="G51" s="31">
        <v>13.3</v>
      </c>
      <c r="H51" s="31">
        <v>57</v>
      </c>
      <c r="I51" s="31">
        <v>50</v>
      </c>
    </row>
    <row r="52" spans="1:9" ht="23.25">
      <c r="A52" s="24">
        <v>42</v>
      </c>
      <c r="B52" s="18" t="s">
        <v>46</v>
      </c>
      <c r="C52" s="33">
        <v>8</v>
      </c>
      <c r="D52" s="31">
        <v>78</v>
      </c>
      <c r="E52" s="31">
        <v>36</v>
      </c>
      <c r="F52" s="94">
        <v>54.5</v>
      </c>
      <c r="G52" s="32">
        <v>11.57</v>
      </c>
      <c r="H52" s="31">
        <v>53</v>
      </c>
      <c r="I52" s="31">
        <v>48</v>
      </c>
    </row>
    <row r="53" spans="1:9" ht="23.25">
      <c r="A53" s="24">
        <v>43</v>
      </c>
      <c r="B53" s="18" t="s">
        <v>53</v>
      </c>
      <c r="C53" s="33">
        <v>8</v>
      </c>
      <c r="D53" s="31">
        <v>82</v>
      </c>
      <c r="E53" s="31">
        <v>20</v>
      </c>
      <c r="F53" s="94">
        <v>54</v>
      </c>
      <c r="G53" s="32">
        <v>21.91</v>
      </c>
      <c r="H53" s="31">
        <v>60</v>
      </c>
      <c r="I53" s="34" t="s">
        <v>2</v>
      </c>
    </row>
    <row r="54" spans="1:9" ht="23.25">
      <c r="A54" s="24">
        <v>44</v>
      </c>
      <c r="B54" s="18" t="s">
        <v>81</v>
      </c>
      <c r="C54" s="33">
        <v>14</v>
      </c>
      <c r="D54" s="31">
        <v>76</v>
      </c>
      <c r="E54" s="31">
        <v>28</v>
      </c>
      <c r="F54" s="94">
        <v>54</v>
      </c>
      <c r="G54" s="32">
        <v>13.94</v>
      </c>
      <c r="H54" s="31">
        <v>52</v>
      </c>
      <c r="I54" s="31">
        <v>50</v>
      </c>
    </row>
    <row r="55" spans="1:9" ht="23.25">
      <c r="A55" s="24">
        <v>45</v>
      </c>
      <c r="B55" s="18" t="s">
        <v>104</v>
      </c>
      <c r="C55" s="33">
        <v>8</v>
      </c>
      <c r="D55" s="31">
        <v>70</v>
      </c>
      <c r="E55" s="31">
        <v>38</v>
      </c>
      <c r="F55" s="94">
        <v>54</v>
      </c>
      <c r="G55" s="32">
        <v>11.36</v>
      </c>
      <c r="H55" s="31">
        <v>55</v>
      </c>
      <c r="I55" s="31">
        <v>38</v>
      </c>
    </row>
    <row r="56" spans="1:9" ht="23.25">
      <c r="A56" s="24">
        <v>46</v>
      </c>
      <c r="B56" s="18" t="s">
        <v>117</v>
      </c>
      <c r="C56" s="33">
        <v>5</v>
      </c>
      <c r="D56" s="31">
        <v>58</v>
      </c>
      <c r="E56" s="31">
        <v>48</v>
      </c>
      <c r="F56" s="94">
        <v>54</v>
      </c>
      <c r="G56" s="32">
        <v>3.35</v>
      </c>
      <c r="H56" s="31">
        <v>54</v>
      </c>
      <c r="I56" s="31">
        <v>54</v>
      </c>
    </row>
    <row r="57" spans="1:9" ht="23.25">
      <c r="A57" s="24">
        <v>47</v>
      </c>
      <c r="B57" s="18" t="s">
        <v>105</v>
      </c>
      <c r="C57" s="33">
        <v>6</v>
      </c>
      <c r="D57" s="31">
        <v>70</v>
      </c>
      <c r="E57" s="31">
        <v>46</v>
      </c>
      <c r="F57" s="92">
        <v>53.67</v>
      </c>
      <c r="G57" s="31">
        <v>8.2</v>
      </c>
      <c r="H57" s="31">
        <v>50</v>
      </c>
      <c r="I57" s="31">
        <v>50</v>
      </c>
    </row>
    <row r="58" spans="1:9" ht="23.25">
      <c r="A58" s="24">
        <v>48</v>
      </c>
      <c r="B58" s="18" t="s">
        <v>106</v>
      </c>
      <c r="C58" s="33">
        <v>7</v>
      </c>
      <c r="D58" s="31">
        <v>70</v>
      </c>
      <c r="E58" s="31">
        <v>38</v>
      </c>
      <c r="F58" s="92">
        <v>53.14</v>
      </c>
      <c r="G58" s="32">
        <v>10.84</v>
      </c>
      <c r="H58" s="31">
        <v>50</v>
      </c>
      <c r="I58" s="34" t="s">
        <v>2</v>
      </c>
    </row>
    <row r="59" spans="1:9" ht="23.25">
      <c r="A59" s="24">
        <v>49</v>
      </c>
      <c r="B59" s="18" t="s">
        <v>109</v>
      </c>
      <c r="C59" s="33">
        <v>14</v>
      </c>
      <c r="D59" s="31">
        <v>74</v>
      </c>
      <c r="E59" s="31">
        <v>34</v>
      </c>
      <c r="F59" s="92">
        <v>53.14</v>
      </c>
      <c r="G59" s="32">
        <v>11.43</v>
      </c>
      <c r="H59" s="31">
        <v>53</v>
      </c>
      <c r="I59" s="31">
        <v>58</v>
      </c>
    </row>
    <row r="60" spans="1:9" ht="23.25">
      <c r="A60" s="24">
        <v>50</v>
      </c>
      <c r="B60" s="18" t="s">
        <v>113</v>
      </c>
      <c r="C60" s="33">
        <v>14</v>
      </c>
      <c r="D60" s="31">
        <v>62</v>
      </c>
      <c r="E60" s="31">
        <v>40</v>
      </c>
      <c r="F60" s="92">
        <v>52.86</v>
      </c>
      <c r="G60" s="32">
        <v>6.22</v>
      </c>
      <c r="H60" s="31">
        <v>55</v>
      </c>
      <c r="I60" s="31">
        <v>56</v>
      </c>
    </row>
    <row r="61" spans="1:9" ht="23.25">
      <c r="A61" s="24">
        <v>51</v>
      </c>
      <c r="B61" s="18" t="s">
        <v>85</v>
      </c>
      <c r="C61" s="33">
        <v>14</v>
      </c>
      <c r="D61" s="31">
        <v>68</v>
      </c>
      <c r="E61" s="31">
        <v>36</v>
      </c>
      <c r="F61" s="92">
        <v>52.57</v>
      </c>
      <c r="G61" s="32">
        <v>9.57</v>
      </c>
      <c r="H61" s="31">
        <v>52</v>
      </c>
      <c r="I61" s="31">
        <v>60</v>
      </c>
    </row>
    <row r="62" spans="1:9" ht="23.25">
      <c r="A62" s="24">
        <v>52</v>
      </c>
      <c r="B62" s="18" t="s">
        <v>80</v>
      </c>
      <c r="C62" s="33">
        <v>12</v>
      </c>
      <c r="D62" s="31">
        <v>82</v>
      </c>
      <c r="E62" s="31">
        <v>28</v>
      </c>
      <c r="F62" s="92">
        <v>52.17</v>
      </c>
      <c r="G62" s="32">
        <v>13.72</v>
      </c>
      <c r="H62" s="31">
        <v>48</v>
      </c>
      <c r="I62" s="31">
        <v>48</v>
      </c>
    </row>
    <row r="63" spans="1:9" ht="23.25">
      <c r="A63" s="24">
        <v>53</v>
      </c>
      <c r="B63" s="18" t="s">
        <v>44</v>
      </c>
      <c r="C63" s="33">
        <v>4</v>
      </c>
      <c r="D63" s="31">
        <v>56</v>
      </c>
      <c r="E63" s="31">
        <v>44</v>
      </c>
      <c r="F63" s="94">
        <v>52</v>
      </c>
      <c r="G63" s="32">
        <v>4.69</v>
      </c>
      <c r="H63" s="31">
        <v>54</v>
      </c>
      <c r="I63" s="31">
        <v>54</v>
      </c>
    </row>
    <row r="64" spans="1:9" ht="23.25">
      <c r="A64" s="24">
        <v>54</v>
      </c>
      <c r="B64" s="18" t="s">
        <v>77</v>
      </c>
      <c r="C64" s="33">
        <v>4</v>
      </c>
      <c r="D64" s="31">
        <v>56</v>
      </c>
      <c r="E64" s="31">
        <v>48</v>
      </c>
      <c r="F64" s="94">
        <v>52</v>
      </c>
      <c r="G64" s="32">
        <v>2.83</v>
      </c>
      <c r="H64" s="31">
        <v>52</v>
      </c>
      <c r="I64" s="31">
        <v>52</v>
      </c>
    </row>
    <row r="65" spans="1:9" ht="23.25">
      <c r="A65" s="24">
        <v>55</v>
      </c>
      <c r="B65" s="18" t="s">
        <v>67</v>
      </c>
      <c r="C65" s="33">
        <v>10</v>
      </c>
      <c r="D65" s="31">
        <v>64</v>
      </c>
      <c r="E65" s="31">
        <v>34</v>
      </c>
      <c r="F65" s="94">
        <v>51.2</v>
      </c>
      <c r="G65" s="32">
        <v>8.77</v>
      </c>
      <c r="H65" s="31">
        <v>52</v>
      </c>
      <c r="I65" s="31">
        <v>50</v>
      </c>
    </row>
    <row r="66" spans="1:9" ht="23.25">
      <c r="A66" s="24">
        <v>56</v>
      </c>
      <c r="B66" s="18" t="s">
        <v>27</v>
      </c>
      <c r="C66" s="33">
        <v>16</v>
      </c>
      <c r="D66" s="31">
        <v>68</v>
      </c>
      <c r="E66" s="31">
        <v>36</v>
      </c>
      <c r="F66" s="92">
        <v>51.13</v>
      </c>
      <c r="G66" s="32">
        <v>9.19</v>
      </c>
      <c r="H66" s="31">
        <v>50</v>
      </c>
      <c r="I66" s="31">
        <v>62</v>
      </c>
    </row>
    <row r="67" spans="1:9" ht="23.25">
      <c r="A67" s="24">
        <v>57</v>
      </c>
      <c r="B67" s="18" t="s">
        <v>4</v>
      </c>
      <c r="C67" s="33">
        <v>18</v>
      </c>
      <c r="D67" s="31">
        <v>68</v>
      </c>
      <c r="E67" s="31">
        <v>26</v>
      </c>
      <c r="F67" s="92">
        <v>50.56</v>
      </c>
      <c r="G67" s="32">
        <v>12.56</v>
      </c>
      <c r="H67" s="31">
        <v>52</v>
      </c>
      <c r="I67" s="31">
        <v>52</v>
      </c>
    </row>
    <row r="68" spans="1:9" ht="23.25">
      <c r="A68" s="24">
        <v>58</v>
      </c>
      <c r="B68" s="18" t="s">
        <v>79</v>
      </c>
      <c r="C68" s="33">
        <v>4</v>
      </c>
      <c r="D68" s="31">
        <v>58</v>
      </c>
      <c r="E68" s="31">
        <v>42</v>
      </c>
      <c r="F68" s="94">
        <v>50</v>
      </c>
      <c r="G68" s="31">
        <v>8</v>
      </c>
      <c r="H68" s="31">
        <v>50</v>
      </c>
      <c r="I68" s="34" t="s">
        <v>2</v>
      </c>
    </row>
    <row r="69" spans="1:9" ht="23.25">
      <c r="A69" s="24">
        <v>59</v>
      </c>
      <c r="B69" s="18" t="s">
        <v>25</v>
      </c>
      <c r="C69" s="33">
        <v>13</v>
      </c>
      <c r="D69" s="31">
        <v>64</v>
      </c>
      <c r="E69" s="31">
        <v>36</v>
      </c>
      <c r="F69" s="92">
        <v>49.85</v>
      </c>
      <c r="G69" s="32">
        <v>8.54</v>
      </c>
      <c r="H69" s="31">
        <v>48</v>
      </c>
      <c r="I69" s="31">
        <v>42</v>
      </c>
    </row>
    <row r="70" spans="1:9" ht="23.25">
      <c r="A70" s="24">
        <v>60</v>
      </c>
      <c r="B70" s="18" t="s">
        <v>72</v>
      </c>
      <c r="C70" s="33">
        <v>6</v>
      </c>
      <c r="D70" s="31">
        <v>74</v>
      </c>
      <c r="E70" s="31">
        <v>26</v>
      </c>
      <c r="F70" s="92">
        <v>49.67</v>
      </c>
      <c r="G70" s="32">
        <v>15.03</v>
      </c>
      <c r="H70" s="31">
        <v>48</v>
      </c>
      <c r="I70" s="34" t="s">
        <v>2</v>
      </c>
    </row>
    <row r="71" spans="1:9" ht="23.25">
      <c r="A71" s="24">
        <v>61</v>
      </c>
      <c r="B71" s="18" t="s">
        <v>88</v>
      </c>
      <c r="C71" s="33">
        <v>13</v>
      </c>
      <c r="D71" s="31">
        <v>70</v>
      </c>
      <c r="E71" s="31">
        <v>22</v>
      </c>
      <c r="F71" s="92">
        <v>49.54</v>
      </c>
      <c r="G71" s="32">
        <v>14.34</v>
      </c>
      <c r="H71" s="31">
        <v>50</v>
      </c>
      <c r="I71" s="31">
        <v>66</v>
      </c>
    </row>
    <row r="72" spans="1:9" ht="23.25">
      <c r="A72" s="24">
        <v>62</v>
      </c>
      <c r="B72" s="18" t="s">
        <v>114</v>
      </c>
      <c r="C72" s="33">
        <v>12</v>
      </c>
      <c r="D72" s="31">
        <v>70</v>
      </c>
      <c r="E72" s="31">
        <v>30</v>
      </c>
      <c r="F72" s="94">
        <v>49.5</v>
      </c>
      <c r="G72" s="32">
        <v>11.58</v>
      </c>
      <c r="H72" s="31">
        <v>49</v>
      </c>
      <c r="I72" s="31">
        <v>56</v>
      </c>
    </row>
    <row r="73" spans="1:9" ht="23.25">
      <c r="A73" s="24">
        <v>63</v>
      </c>
      <c r="B73" s="18" t="s">
        <v>95</v>
      </c>
      <c r="C73" s="33">
        <v>18</v>
      </c>
      <c r="D73" s="31">
        <v>84</v>
      </c>
      <c r="E73" s="31">
        <v>18</v>
      </c>
      <c r="F73" s="92">
        <v>49.44</v>
      </c>
      <c r="G73" s="32">
        <v>14.63</v>
      </c>
      <c r="H73" s="31">
        <v>51</v>
      </c>
      <c r="I73" s="31">
        <v>30</v>
      </c>
    </row>
    <row r="74" spans="1:9" ht="23.25">
      <c r="A74" s="24">
        <v>64</v>
      </c>
      <c r="B74" s="18" t="s">
        <v>78</v>
      </c>
      <c r="C74" s="33">
        <v>9</v>
      </c>
      <c r="D74" s="31">
        <v>70</v>
      </c>
      <c r="E74" s="31">
        <v>28</v>
      </c>
      <c r="F74" s="92">
        <v>49.33</v>
      </c>
      <c r="G74" s="31">
        <v>13</v>
      </c>
      <c r="H74" s="31">
        <v>48</v>
      </c>
      <c r="I74" s="34" t="s">
        <v>2</v>
      </c>
    </row>
    <row r="75" spans="1:9" ht="23.25">
      <c r="A75" s="24">
        <v>65</v>
      </c>
      <c r="B75" s="18" t="s">
        <v>84</v>
      </c>
      <c r="C75" s="33">
        <v>16</v>
      </c>
      <c r="D75" s="31">
        <v>66</v>
      </c>
      <c r="E75" s="31">
        <v>26</v>
      </c>
      <c r="F75" s="94">
        <v>49</v>
      </c>
      <c r="G75" s="32">
        <v>12.96</v>
      </c>
      <c r="H75" s="31">
        <v>50</v>
      </c>
      <c r="I75" s="31">
        <v>64</v>
      </c>
    </row>
    <row r="76" spans="1:9" ht="23.25">
      <c r="A76" s="24">
        <v>66</v>
      </c>
      <c r="B76" s="18" t="s">
        <v>30</v>
      </c>
      <c r="C76" s="33">
        <v>5</v>
      </c>
      <c r="D76" s="31">
        <v>68</v>
      </c>
      <c r="E76" s="31">
        <v>30</v>
      </c>
      <c r="F76" s="94">
        <v>48.8</v>
      </c>
      <c r="G76" s="32">
        <v>14.51</v>
      </c>
      <c r="H76" s="31">
        <v>54</v>
      </c>
      <c r="I76" s="34" t="s">
        <v>2</v>
      </c>
    </row>
    <row r="77" spans="1:9" ht="23.25">
      <c r="A77" s="24">
        <v>67</v>
      </c>
      <c r="B77" s="18" t="s">
        <v>65</v>
      </c>
      <c r="C77" s="33">
        <v>8</v>
      </c>
      <c r="D77" s="31">
        <v>64</v>
      </c>
      <c r="E77" s="31">
        <v>24</v>
      </c>
      <c r="F77" s="92">
        <v>48.75</v>
      </c>
      <c r="G77" s="32">
        <v>12.04</v>
      </c>
      <c r="H77" s="31">
        <v>53</v>
      </c>
      <c r="I77" s="34" t="s">
        <v>2</v>
      </c>
    </row>
    <row r="78" spans="1:9" ht="23.25">
      <c r="A78" s="24">
        <v>68</v>
      </c>
      <c r="B78" s="18" t="s">
        <v>100</v>
      </c>
      <c r="C78" s="33">
        <v>12</v>
      </c>
      <c r="D78" s="31">
        <v>70</v>
      </c>
      <c r="E78" s="31">
        <v>24</v>
      </c>
      <c r="F78" s="92">
        <v>48.67</v>
      </c>
      <c r="G78" s="32">
        <v>12.79</v>
      </c>
      <c r="H78" s="31">
        <v>52</v>
      </c>
      <c r="I78" s="31">
        <v>52</v>
      </c>
    </row>
    <row r="79" spans="1:9" ht="23.25">
      <c r="A79" s="170">
        <v>69</v>
      </c>
      <c r="B79" s="171" t="s">
        <v>41</v>
      </c>
      <c r="C79" s="180">
        <v>10</v>
      </c>
      <c r="D79" s="181">
        <v>58</v>
      </c>
      <c r="E79" s="181">
        <v>30</v>
      </c>
      <c r="F79" s="181">
        <v>48.6</v>
      </c>
      <c r="G79" s="182">
        <v>8.53</v>
      </c>
      <c r="H79" s="181">
        <v>52</v>
      </c>
      <c r="I79" s="181">
        <v>54</v>
      </c>
    </row>
    <row r="80" spans="1:9" ht="23.25">
      <c r="A80" s="24">
        <v>70</v>
      </c>
      <c r="B80" s="18" t="s">
        <v>45</v>
      </c>
      <c r="C80" s="33">
        <v>28</v>
      </c>
      <c r="D80" s="31">
        <v>70</v>
      </c>
      <c r="E80" s="31">
        <v>14</v>
      </c>
      <c r="F80" s="94">
        <v>48.5</v>
      </c>
      <c r="G80" s="32">
        <v>12.86</v>
      </c>
      <c r="H80" s="31">
        <v>48</v>
      </c>
      <c r="I80" s="31">
        <v>42</v>
      </c>
    </row>
    <row r="81" spans="1:9" ht="23.25">
      <c r="A81" s="24">
        <v>71</v>
      </c>
      <c r="B81" s="18" t="s">
        <v>59</v>
      </c>
      <c r="C81" s="33">
        <v>14</v>
      </c>
      <c r="D81" s="31">
        <v>64</v>
      </c>
      <c r="E81" s="31">
        <v>40</v>
      </c>
      <c r="F81" s="92">
        <v>48.43</v>
      </c>
      <c r="G81" s="32">
        <v>6.94</v>
      </c>
      <c r="H81" s="31">
        <v>46</v>
      </c>
      <c r="I81" s="31">
        <v>44</v>
      </c>
    </row>
    <row r="82" spans="1:9" ht="23.25">
      <c r="A82" s="24">
        <v>72</v>
      </c>
      <c r="B82" s="18" t="s">
        <v>99</v>
      </c>
      <c r="C82" s="33">
        <v>12</v>
      </c>
      <c r="D82" s="31">
        <v>62</v>
      </c>
      <c r="E82" s="31">
        <v>20</v>
      </c>
      <c r="F82" s="92">
        <v>48.33</v>
      </c>
      <c r="G82" s="32">
        <v>13.71</v>
      </c>
      <c r="H82" s="31">
        <v>55</v>
      </c>
      <c r="I82" s="31">
        <v>58</v>
      </c>
    </row>
    <row r="83" spans="1:9" ht="23.25">
      <c r="A83" s="24">
        <v>73</v>
      </c>
      <c r="B83" s="18" t="s">
        <v>51</v>
      </c>
      <c r="C83" s="33">
        <v>6</v>
      </c>
      <c r="D83" s="31">
        <v>68</v>
      </c>
      <c r="E83" s="31">
        <v>16</v>
      </c>
      <c r="F83" s="94">
        <v>48</v>
      </c>
      <c r="G83" s="32">
        <v>17.01</v>
      </c>
      <c r="H83" s="31">
        <v>49</v>
      </c>
      <c r="I83" s="34" t="s">
        <v>2</v>
      </c>
    </row>
    <row r="84" spans="1:9" ht="23.25">
      <c r="A84" s="24">
        <v>74</v>
      </c>
      <c r="B84" s="18" t="s">
        <v>102</v>
      </c>
      <c r="C84" s="33">
        <v>6</v>
      </c>
      <c r="D84" s="31">
        <v>60</v>
      </c>
      <c r="E84" s="31">
        <v>24</v>
      </c>
      <c r="F84" s="94">
        <v>48</v>
      </c>
      <c r="G84" s="32">
        <v>11.78</v>
      </c>
      <c r="H84" s="31">
        <v>50</v>
      </c>
      <c r="I84" s="31">
        <v>50</v>
      </c>
    </row>
    <row r="85" spans="1:9" ht="23.25">
      <c r="A85" s="24">
        <v>75</v>
      </c>
      <c r="B85" s="18" t="s">
        <v>43</v>
      </c>
      <c r="C85" s="33">
        <v>2</v>
      </c>
      <c r="D85" s="31">
        <v>52</v>
      </c>
      <c r="E85" s="31">
        <v>42</v>
      </c>
      <c r="F85" s="94">
        <v>47</v>
      </c>
      <c r="G85" s="31">
        <v>5</v>
      </c>
      <c r="H85" s="31">
        <v>47</v>
      </c>
      <c r="I85" s="34" t="s">
        <v>2</v>
      </c>
    </row>
    <row r="86" spans="1:9" ht="23.25">
      <c r="A86" s="24">
        <v>76</v>
      </c>
      <c r="B86" s="18" t="s">
        <v>42</v>
      </c>
      <c r="C86" s="33">
        <v>8</v>
      </c>
      <c r="D86" s="31">
        <v>58</v>
      </c>
      <c r="E86" s="31">
        <v>36</v>
      </c>
      <c r="F86" s="92">
        <v>46.75</v>
      </c>
      <c r="G86" s="32">
        <v>7.48</v>
      </c>
      <c r="H86" s="31">
        <v>45</v>
      </c>
      <c r="I86" s="31">
        <v>42</v>
      </c>
    </row>
    <row r="87" spans="1:9" ht="23.25">
      <c r="A87" s="24">
        <v>77</v>
      </c>
      <c r="B87" s="18" t="s">
        <v>29</v>
      </c>
      <c r="C87" s="33">
        <v>11</v>
      </c>
      <c r="D87" s="31">
        <v>68</v>
      </c>
      <c r="E87" s="31">
        <v>30</v>
      </c>
      <c r="F87" s="92">
        <v>46.73</v>
      </c>
      <c r="G87" s="31">
        <v>11.1</v>
      </c>
      <c r="H87" s="31">
        <v>50</v>
      </c>
      <c r="I87" s="31">
        <v>50</v>
      </c>
    </row>
    <row r="88" spans="1:9" ht="23.25">
      <c r="A88" s="24">
        <v>78</v>
      </c>
      <c r="B88" s="18" t="s">
        <v>111</v>
      </c>
      <c r="C88" s="33">
        <v>9</v>
      </c>
      <c r="D88" s="31">
        <v>60</v>
      </c>
      <c r="E88" s="31">
        <v>36</v>
      </c>
      <c r="F88" s="92">
        <v>46.22</v>
      </c>
      <c r="G88" s="32">
        <v>9.16</v>
      </c>
      <c r="H88" s="31">
        <v>42</v>
      </c>
      <c r="I88" s="31">
        <v>36</v>
      </c>
    </row>
    <row r="89" spans="1:9" ht="23.25">
      <c r="A89" s="24">
        <v>79</v>
      </c>
      <c r="B89" s="18" t="s">
        <v>71</v>
      </c>
      <c r="C89" s="33">
        <v>1</v>
      </c>
      <c r="D89" s="31">
        <v>46</v>
      </c>
      <c r="E89" s="31">
        <v>46</v>
      </c>
      <c r="F89" s="94">
        <v>46</v>
      </c>
      <c r="G89" s="31">
        <v>0</v>
      </c>
      <c r="H89" s="31">
        <v>46</v>
      </c>
      <c r="I89" s="31">
        <v>46</v>
      </c>
    </row>
    <row r="90" spans="1:9" ht="23.25">
      <c r="A90" s="24">
        <v>80</v>
      </c>
      <c r="B90" s="18" t="s">
        <v>96</v>
      </c>
      <c r="C90" s="33">
        <v>16</v>
      </c>
      <c r="D90" s="31">
        <v>74</v>
      </c>
      <c r="E90" s="31">
        <v>22</v>
      </c>
      <c r="F90" s="94">
        <v>46</v>
      </c>
      <c r="G90" s="32">
        <v>14.28</v>
      </c>
      <c r="H90" s="31">
        <v>43</v>
      </c>
      <c r="I90" s="31">
        <v>34</v>
      </c>
    </row>
    <row r="91" spans="1:9" ht="23.25">
      <c r="A91" s="24">
        <v>81</v>
      </c>
      <c r="B91" s="18" t="s">
        <v>103</v>
      </c>
      <c r="C91" s="33">
        <v>1</v>
      </c>
      <c r="D91" s="31">
        <v>46</v>
      </c>
      <c r="E91" s="31">
        <v>46</v>
      </c>
      <c r="F91" s="94">
        <v>46</v>
      </c>
      <c r="G91" s="31">
        <v>0</v>
      </c>
      <c r="H91" s="31">
        <v>46</v>
      </c>
      <c r="I91" s="31">
        <v>46</v>
      </c>
    </row>
    <row r="92" spans="1:9" ht="23.25">
      <c r="A92" s="24">
        <v>82</v>
      </c>
      <c r="B92" s="18" t="s">
        <v>112</v>
      </c>
      <c r="C92" s="33">
        <v>18</v>
      </c>
      <c r="D92" s="31">
        <v>68</v>
      </c>
      <c r="E92" s="31">
        <v>20</v>
      </c>
      <c r="F92" s="92">
        <v>45.33</v>
      </c>
      <c r="G92" s="32">
        <v>15.61</v>
      </c>
      <c r="H92" s="31">
        <v>49</v>
      </c>
      <c r="I92" s="31">
        <v>28</v>
      </c>
    </row>
    <row r="93" spans="1:9" ht="23.25">
      <c r="A93" s="24">
        <v>83</v>
      </c>
      <c r="B93" s="18" t="s">
        <v>93</v>
      </c>
      <c r="C93" s="33">
        <v>6</v>
      </c>
      <c r="D93" s="31">
        <v>66</v>
      </c>
      <c r="E93" s="31">
        <v>18</v>
      </c>
      <c r="F93" s="94">
        <v>45</v>
      </c>
      <c r="G93" s="32">
        <v>16.48</v>
      </c>
      <c r="H93" s="31">
        <v>47</v>
      </c>
      <c r="I93" s="34" t="s">
        <v>2</v>
      </c>
    </row>
    <row r="94" spans="1:9" ht="23.25">
      <c r="A94" s="24">
        <v>84</v>
      </c>
      <c r="B94" s="18" t="s">
        <v>108</v>
      </c>
      <c r="C94" s="33">
        <v>2</v>
      </c>
      <c r="D94" s="31">
        <v>48</v>
      </c>
      <c r="E94" s="31">
        <v>42</v>
      </c>
      <c r="F94" s="94">
        <v>45</v>
      </c>
      <c r="G94" s="31">
        <v>3</v>
      </c>
      <c r="H94" s="31">
        <v>45</v>
      </c>
      <c r="I94" s="34" t="s">
        <v>2</v>
      </c>
    </row>
    <row r="95" spans="1:9" ht="23.25">
      <c r="A95" s="24">
        <v>85</v>
      </c>
      <c r="B95" s="18" t="s">
        <v>49</v>
      </c>
      <c r="C95" s="33">
        <v>3</v>
      </c>
      <c r="D95" s="31">
        <v>58</v>
      </c>
      <c r="E95" s="31">
        <v>30</v>
      </c>
      <c r="F95" s="92">
        <v>44.67</v>
      </c>
      <c r="G95" s="32">
        <v>11.47</v>
      </c>
      <c r="H95" s="31">
        <v>46</v>
      </c>
      <c r="I95" s="34" t="s">
        <v>2</v>
      </c>
    </row>
    <row r="96" spans="1:9" ht="23.25">
      <c r="A96" s="24">
        <v>86</v>
      </c>
      <c r="B96" s="18" t="s">
        <v>63</v>
      </c>
      <c r="C96" s="33">
        <v>7</v>
      </c>
      <c r="D96" s="31">
        <v>54</v>
      </c>
      <c r="E96" s="31">
        <v>30</v>
      </c>
      <c r="F96" s="92">
        <v>44.29</v>
      </c>
      <c r="G96" s="31">
        <v>9.1</v>
      </c>
      <c r="H96" s="31">
        <v>46</v>
      </c>
      <c r="I96" s="31">
        <v>54</v>
      </c>
    </row>
    <row r="97" spans="1:9" ht="23.25">
      <c r="A97" s="24">
        <v>87</v>
      </c>
      <c r="B97" s="18" t="s">
        <v>75</v>
      </c>
      <c r="C97" s="33">
        <v>23</v>
      </c>
      <c r="D97" s="31">
        <v>62</v>
      </c>
      <c r="E97" s="31">
        <v>18</v>
      </c>
      <c r="F97" s="92">
        <v>44.17</v>
      </c>
      <c r="G97" s="32">
        <v>10.48</v>
      </c>
      <c r="H97" s="31">
        <v>46</v>
      </c>
      <c r="I97" s="31">
        <v>50</v>
      </c>
    </row>
    <row r="98" spans="1:9" ht="23.25">
      <c r="A98" s="24">
        <v>88</v>
      </c>
      <c r="B98" s="18" t="s">
        <v>110</v>
      </c>
      <c r="C98" s="33">
        <v>17</v>
      </c>
      <c r="D98" s="31">
        <v>60</v>
      </c>
      <c r="E98" s="31">
        <v>28</v>
      </c>
      <c r="F98" s="92">
        <v>44.12</v>
      </c>
      <c r="G98" s="32">
        <v>9.16</v>
      </c>
      <c r="H98" s="31">
        <v>46</v>
      </c>
      <c r="I98" s="31">
        <v>52</v>
      </c>
    </row>
    <row r="99" spans="1:9" ht="23.25">
      <c r="A99" s="24">
        <v>89</v>
      </c>
      <c r="B99" s="18" t="s">
        <v>33</v>
      </c>
      <c r="C99" s="33">
        <v>5</v>
      </c>
      <c r="D99" s="31">
        <v>64</v>
      </c>
      <c r="E99" s="31">
        <v>30</v>
      </c>
      <c r="F99" s="94">
        <v>43.6</v>
      </c>
      <c r="G99" s="32">
        <v>11.55</v>
      </c>
      <c r="H99" s="31">
        <v>42</v>
      </c>
      <c r="I99" s="34" t="s">
        <v>2</v>
      </c>
    </row>
    <row r="100" spans="1:9" ht="23.25">
      <c r="A100" s="24">
        <v>90</v>
      </c>
      <c r="B100" s="18" t="s">
        <v>8</v>
      </c>
      <c r="C100" s="33">
        <v>12</v>
      </c>
      <c r="D100" s="31">
        <v>56</v>
      </c>
      <c r="E100" s="31">
        <v>24</v>
      </c>
      <c r="F100" s="94">
        <v>43</v>
      </c>
      <c r="G100" s="32">
        <v>11.33</v>
      </c>
      <c r="H100" s="31">
        <v>45</v>
      </c>
      <c r="I100" s="31">
        <v>56</v>
      </c>
    </row>
    <row r="101" spans="1:9" ht="23.25">
      <c r="A101" s="24">
        <v>91</v>
      </c>
      <c r="B101" s="18" t="s">
        <v>47</v>
      </c>
      <c r="C101" s="33">
        <v>5</v>
      </c>
      <c r="D101" s="31">
        <v>52</v>
      </c>
      <c r="E101" s="31">
        <v>26</v>
      </c>
      <c r="F101" s="94">
        <v>42.4</v>
      </c>
      <c r="G101" s="31">
        <v>9.5</v>
      </c>
      <c r="H101" s="31">
        <v>46</v>
      </c>
      <c r="I101" s="34" t="s">
        <v>2</v>
      </c>
    </row>
    <row r="102" spans="1:9" ht="23.25">
      <c r="A102" s="24">
        <v>92</v>
      </c>
      <c r="B102" s="18" t="s">
        <v>58</v>
      </c>
      <c r="C102" s="33">
        <v>6</v>
      </c>
      <c r="D102" s="31">
        <v>54</v>
      </c>
      <c r="E102" s="31">
        <v>24</v>
      </c>
      <c r="F102" s="94">
        <v>42</v>
      </c>
      <c r="G102" s="32">
        <v>11.14</v>
      </c>
      <c r="H102" s="31">
        <v>46</v>
      </c>
      <c r="I102" s="31">
        <v>46</v>
      </c>
    </row>
    <row r="103" spans="1:9" ht="23.25">
      <c r="A103" s="24">
        <v>93</v>
      </c>
      <c r="B103" s="18" t="s">
        <v>92</v>
      </c>
      <c r="C103" s="33">
        <v>5</v>
      </c>
      <c r="D103" s="31">
        <v>52</v>
      </c>
      <c r="E103" s="31">
        <v>34</v>
      </c>
      <c r="F103" s="94">
        <v>41.6</v>
      </c>
      <c r="G103" s="32">
        <v>5.99</v>
      </c>
      <c r="H103" s="31">
        <v>42</v>
      </c>
      <c r="I103" s="31">
        <v>42</v>
      </c>
    </row>
    <row r="104" spans="1:9" ht="23.25">
      <c r="A104" s="24">
        <v>94</v>
      </c>
      <c r="B104" s="18" t="s">
        <v>5</v>
      </c>
      <c r="C104" s="33">
        <v>6</v>
      </c>
      <c r="D104" s="31">
        <v>60</v>
      </c>
      <c r="E104" s="31">
        <v>24</v>
      </c>
      <c r="F104" s="92">
        <v>41.33</v>
      </c>
      <c r="G104" s="32">
        <v>11.47</v>
      </c>
      <c r="H104" s="31">
        <v>42</v>
      </c>
      <c r="I104" s="34" t="s">
        <v>2</v>
      </c>
    </row>
    <row r="105" spans="1:9" ht="23.25">
      <c r="A105" s="24">
        <v>95</v>
      </c>
      <c r="B105" s="18" t="s">
        <v>82</v>
      </c>
      <c r="C105" s="33">
        <v>5</v>
      </c>
      <c r="D105" s="31">
        <v>44</v>
      </c>
      <c r="E105" s="31">
        <v>32</v>
      </c>
      <c r="F105" s="94">
        <v>40.8</v>
      </c>
      <c r="G105" s="32">
        <v>4.49</v>
      </c>
      <c r="H105" s="31">
        <v>42</v>
      </c>
      <c r="I105" s="31">
        <v>42</v>
      </c>
    </row>
    <row r="106" spans="1:9" ht="23.25">
      <c r="A106" s="24">
        <v>96</v>
      </c>
      <c r="B106" s="18" t="s">
        <v>68</v>
      </c>
      <c r="C106" s="33">
        <v>15</v>
      </c>
      <c r="D106" s="31">
        <v>68</v>
      </c>
      <c r="E106" s="31">
        <v>26</v>
      </c>
      <c r="F106" s="94">
        <v>40.4</v>
      </c>
      <c r="G106" s="32">
        <v>9.99</v>
      </c>
      <c r="H106" s="31">
        <v>40</v>
      </c>
      <c r="I106" s="31">
        <v>34</v>
      </c>
    </row>
    <row r="107" spans="1:9" ht="23.25">
      <c r="A107" s="24">
        <v>97</v>
      </c>
      <c r="B107" s="18" t="s">
        <v>52</v>
      </c>
      <c r="C107" s="33">
        <v>3</v>
      </c>
      <c r="D107" s="31">
        <v>50</v>
      </c>
      <c r="E107" s="31">
        <v>34</v>
      </c>
      <c r="F107" s="94">
        <v>40</v>
      </c>
      <c r="G107" s="32">
        <v>7.12</v>
      </c>
      <c r="H107" s="31">
        <v>36</v>
      </c>
      <c r="I107" s="34" t="s">
        <v>2</v>
      </c>
    </row>
    <row r="108" spans="1:9" ht="23.25">
      <c r="A108" s="24">
        <v>98</v>
      </c>
      <c r="B108" s="18" t="s">
        <v>76</v>
      </c>
      <c r="C108" s="33">
        <v>5</v>
      </c>
      <c r="D108" s="31">
        <v>52</v>
      </c>
      <c r="E108" s="31">
        <v>22</v>
      </c>
      <c r="F108" s="94">
        <v>40</v>
      </c>
      <c r="G108" s="32">
        <v>9.88</v>
      </c>
      <c r="H108" s="31">
        <v>42</v>
      </c>
      <c r="I108" s="34" t="s">
        <v>2</v>
      </c>
    </row>
    <row r="109" spans="1:9" ht="23.25">
      <c r="A109" s="24">
        <v>99</v>
      </c>
      <c r="B109" s="18" t="s">
        <v>39</v>
      </c>
      <c r="C109" s="33">
        <v>3</v>
      </c>
      <c r="D109" s="31">
        <v>48</v>
      </c>
      <c r="E109" s="31">
        <v>32</v>
      </c>
      <c r="F109" s="92">
        <v>38.67</v>
      </c>
      <c r="G109" s="31">
        <v>6.8</v>
      </c>
      <c r="H109" s="31">
        <v>36</v>
      </c>
      <c r="I109" s="34" t="s">
        <v>2</v>
      </c>
    </row>
    <row r="110" spans="1:9" ht="23.25">
      <c r="A110" s="24">
        <v>100</v>
      </c>
      <c r="B110" s="18" t="s">
        <v>91</v>
      </c>
      <c r="C110" s="33">
        <v>6</v>
      </c>
      <c r="D110" s="31">
        <v>48</v>
      </c>
      <c r="E110" s="31">
        <v>28</v>
      </c>
      <c r="F110" s="92">
        <v>38.67</v>
      </c>
      <c r="G110" s="31">
        <v>6.7</v>
      </c>
      <c r="H110" s="31">
        <v>39</v>
      </c>
      <c r="I110" s="34" t="s">
        <v>2</v>
      </c>
    </row>
    <row r="111" spans="1:9" ht="23.25">
      <c r="A111" s="24">
        <v>101</v>
      </c>
      <c r="B111" s="18" t="s">
        <v>115</v>
      </c>
      <c r="C111" s="33">
        <v>3</v>
      </c>
      <c r="D111" s="31">
        <v>46</v>
      </c>
      <c r="E111" s="31">
        <v>30</v>
      </c>
      <c r="F111" s="92">
        <v>37.33</v>
      </c>
      <c r="G111" s="31">
        <v>6.6</v>
      </c>
      <c r="H111" s="31">
        <v>36</v>
      </c>
      <c r="I111" s="34" t="s">
        <v>2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&amp;L 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124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0" t="s">
        <v>0</v>
      </c>
      <c r="G5" s="38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1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780305</v>
      </c>
      <c r="D7" s="28">
        <v>100</v>
      </c>
      <c r="E7" s="28">
        <v>0</v>
      </c>
      <c r="F7" s="91">
        <v>38.37</v>
      </c>
      <c r="G7" s="29">
        <v>17.77</v>
      </c>
      <c r="H7" s="28">
        <v>32.5</v>
      </c>
      <c r="I7" s="28">
        <v>27.5</v>
      </c>
    </row>
    <row r="8" spans="1:9" ht="23.25">
      <c r="A8" s="24"/>
      <c r="B8" s="5" t="s">
        <v>22</v>
      </c>
      <c r="C8" s="30">
        <v>543748</v>
      </c>
      <c r="D8" s="31">
        <v>100</v>
      </c>
      <c r="E8" s="31">
        <v>0</v>
      </c>
      <c r="F8" s="92">
        <v>37.12</v>
      </c>
      <c r="G8" s="32">
        <v>16.41</v>
      </c>
      <c r="H8" s="31">
        <v>32.5</v>
      </c>
      <c r="I8" s="31">
        <v>27.5</v>
      </c>
    </row>
    <row r="9" spans="1:9" ht="23.25">
      <c r="A9" s="25"/>
      <c r="B9" s="12" t="s">
        <v>21</v>
      </c>
      <c r="C9" s="37">
        <v>1754</v>
      </c>
      <c r="D9" s="35">
        <v>100</v>
      </c>
      <c r="E9" s="35">
        <v>5</v>
      </c>
      <c r="F9" s="95">
        <v>40</v>
      </c>
      <c r="G9" s="35">
        <v>17.8</v>
      </c>
      <c r="H9" s="35">
        <v>35</v>
      </c>
      <c r="I9" s="35">
        <v>30</v>
      </c>
    </row>
    <row r="10" spans="1:9" ht="23.25">
      <c r="A10" s="24"/>
      <c r="B10" s="16" t="s">
        <v>20</v>
      </c>
      <c r="C10" s="17"/>
      <c r="D10" s="4"/>
      <c r="E10" s="4"/>
      <c r="F10" s="85"/>
      <c r="G10" s="4"/>
      <c r="H10" s="4"/>
      <c r="I10" s="4"/>
    </row>
    <row r="11" spans="1:9" ht="23.25">
      <c r="A11" s="24">
        <v>1</v>
      </c>
      <c r="B11" s="18" t="s">
        <v>87</v>
      </c>
      <c r="C11" s="33">
        <v>6</v>
      </c>
      <c r="D11" s="31">
        <v>87.5</v>
      </c>
      <c r="E11" s="31">
        <v>80</v>
      </c>
      <c r="F11" s="92">
        <v>85.83</v>
      </c>
      <c r="G11" s="32">
        <v>2.76</v>
      </c>
      <c r="H11" s="31">
        <v>87.5</v>
      </c>
      <c r="I11" s="31">
        <v>87.5</v>
      </c>
    </row>
    <row r="12" spans="1:9" ht="23.25">
      <c r="A12" s="24">
        <v>2</v>
      </c>
      <c r="B12" s="18" t="s">
        <v>101</v>
      </c>
      <c r="C12" s="33">
        <v>11</v>
      </c>
      <c r="D12" s="31">
        <v>75</v>
      </c>
      <c r="E12" s="31">
        <v>50</v>
      </c>
      <c r="F12" s="92">
        <v>63.86</v>
      </c>
      <c r="G12" s="32">
        <v>7.18</v>
      </c>
      <c r="H12" s="31">
        <v>65</v>
      </c>
      <c r="I12" s="31">
        <v>65</v>
      </c>
    </row>
    <row r="13" spans="1:9" ht="23.25">
      <c r="A13" s="24">
        <v>3</v>
      </c>
      <c r="B13" s="18" t="s">
        <v>56</v>
      </c>
      <c r="C13" s="33">
        <v>9</v>
      </c>
      <c r="D13" s="31">
        <v>67.5</v>
      </c>
      <c r="E13" s="31">
        <v>55</v>
      </c>
      <c r="F13" s="92">
        <v>61.39</v>
      </c>
      <c r="G13" s="32">
        <v>3.75</v>
      </c>
      <c r="H13" s="31">
        <v>62.5</v>
      </c>
      <c r="I13" s="31">
        <v>62.5</v>
      </c>
    </row>
    <row r="14" spans="1:9" ht="23.25">
      <c r="A14" s="24">
        <v>4</v>
      </c>
      <c r="B14" s="18" t="s">
        <v>97</v>
      </c>
      <c r="C14" s="33">
        <v>20</v>
      </c>
      <c r="D14" s="31">
        <v>60</v>
      </c>
      <c r="E14" s="31">
        <v>55</v>
      </c>
      <c r="F14" s="92">
        <v>59.38</v>
      </c>
      <c r="G14" s="32">
        <v>1.34</v>
      </c>
      <c r="H14" s="31">
        <v>60</v>
      </c>
      <c r="I14" s="31">
        <v>60</v>
      </c>
    </row>
    <row r="15" spans="1:9" ht="23.25">
      <c r="A15" s="24">
        <v>5</v>
      </c>
      <c r="B15" s="18" t="s">
        <v>50</v>
      </c>
      <c r="C15" s="33">
        <v>9</v>
      </c>
      <c r="D15" s="31">
        <v>62.5</v>
      </c>
      <c r="E15" s="31">
        <v>50</v>
      </c>
      <c r="F15" s="92">
        <v>54.72</v>
      </c>
      <c r="G15" s="32">
        <v>3.81</v>
      </c>
      <c r="H15" s="31">
        <v>52.5</v>
      </c>
      <c r="I15" s="31">
        <v>52.5</v>
      </c>
    </row>
    <row r="16" spans="1:9" ht="23.25">
      <c r="A16" s="24">
        <v>6</v>
      </c>
      <c r="B16" s="18" t="s">
        <v>106</v>
      </c>
      <c r="C16" s="33">
        <v>7</v>
      </c>
      <c r="D16" s="31">
        <v>72.5</v>
      </c>
      <c r="E16" s="31">
        <v>32.5</v>
      </c>
      <c r="F16" s="92">
        <v>54.29</v>
      </c>
      <c r="G16" s="32">
        <v>14.12</v>
      </c>
      <c r="H16" s="31">
        <v>60</v>
      </c>
      <c r="I16" s="31">
        <v>65</v>
      </c>
    </row>
    <row r="17" spans="1:9" ht="23.25">
      <c r="A17" s="24">
        <v>7</v>
      </c>
      <c r="B17" s="18" t="s">
        <v>105</v>
      </c>
      <c r="C17" s="33">
        <v>6</v>
      </c>
      <c r="D17" s="31">
        <v>72.5</v>
      </c>
      <c r="E17" s="31">
        <v>50</v>
      </c>
      <c r="F17" s="92">
        <v>54.17</v>
      </c>
      <c r="G17" s="32">
        <v>8.25</v>
      </c>
      <c r="H17" s="31">
        <v>50</v>
      </c>
      <c r="I17" s="31">
        <v>50</v>
      </c>
    </row>
    <row r="18" spans="1:9" ht="23.25">
      <c r="A18" s="24">
        <v>8</v>
      </c>
      <c r="B18" s="18" t="s">
        <v>34</v>
      </c>
      <c r="C18" s="33">
        <v>7</v>
      </c>
      <c r="D18" s="31">
        <v>60</v>
      </c>
      <c r="E18" s="31">
        <v>40</v>
      </c>
      <c r="F18" s="92">
        <v>53.57</v>
      </c>
      <c r="G18" s="32">
        <v>6.53</v>
      </c>
      <c r="H18" s="31">
        <v>55</v>
      </c>
      <c r="I18" s="31">
        <v>60</v>
      </c>
    </row>
    <row r="19" spans="1:9" ht="23.25">
      <c r="A19" s="24">
        <v>9</v>
      </c>
      <c r="B19" s="18" t="s">
        <v>28</v>
      </c>
      <c r="C19" s="33">
        <v>8</v>
      </c>
      <c r="D19" s="31">
        <v>62.5</v>
      </c>
      <c r="E19" s="31">
        <v>40</v>
      </c>
      <c r="F19" s="92">
        <v>52.19</v>
      </c>
      <c r="G19" s="31">
        <v>6.9</v>
      </c>
      <c r="H19" s="31">
        <v>52.5</v>
      </c>
      <c r="I19" s="31">
        <v>47.5</v>
      </c>
    </row>
    <row r="20" spans="1:9" ht="23.25">
      <c r="A20" s="24">
        <v>10</v>
      </c>
      <c r="B20" s="18" t="s">
        <v>66</v>
      </c>
      <c r="C20" s="33">
        <v>19</v>
      </c>
      <c r="D20" s="31">
        <v>70</v>
      </c>
      <c r="E20" s="31">
        <v>27.5</v>
      </c>
      <c r="F20" s="92">
        <v>52.11</v>
      </c>
      <c r="G20" s="31">
        <v>16</v>
      </c>
      <c r="H20" s="31">
        <v>55</v>
      </c>
      <c r="I20" s="31">
        <v>70</v>
      </c>
    </row>
    <row r="21" spans="1:9" ht="23.25">
      <c r="A21" s="24">
        <v>11</v>
      </c>
      <c r="B21" s="18" t="s">
        <v>32</v>
      </c>
      <c r="C21" s="33">
        <v>6</v>
      </c>
      <c r="D21" s="31">
        <v>67.5</v>
      </c>
      <c r="E21" s="31">
        <v>22.5</v>
      </c>
      <c r="F21" s="92">
        <v>50.42</v>
      </c>
      <c r="G21" s="31">
        <v>16.8</v>
      </c>
      <c r="H21" s="31">
        <v>55</v>
      </c>
      <c r="I21" s="31">
        <v>65</v>
      </c>
    </row>
    <row r="22" spans="1:9" ht="23.25">
      <c r="A22" s="24">
        <v>12</v>
      </c>
      <c r="B22" s="18" t="s">
        <v>69</v>
      </c>
      <c r="C22" s="33">
        <v>9</v>
      </c>
      <c r="D22" s="31">
        <v>70</v>
      </c>
      <c r="E22" s="31">
        <v>22.5</v>
      </c>
      <c r="F22" s="92">
        <v>49.72</v>
      </c>
      <c r="G22" s="32">
        <v>17.01</v>
      </c>
      <c r="H22" s="31">
        <v>47.5</v>
      </c>
      <c r="I22" s="31">
        <v>35</v>
      </c>
    </row>
    <row r="23" spans="1:9" ht="23.25">
      <c r="A23" s="24">
        <v>13</v>
      </c>
      <c r="B23" s="18" t="s">
        <v>73</v>
      </c>
      <c r="C23" s="33">
        <v>390</v>
      </c>
      <c r="D23" s="31">
        <v>100</v>
      </c>
      <c r="E23" s="31">
        <v>15</v>
      </c>
      <c r="F23" s="92">
        <v>49.58</v>
      </c>
      <c r="G23" s="32">
        <v>21.07</v>
      </c>
      <c r="H23" s="31">
        <v>45</v>
      </c>
      <c r="I23" s="31">
        <v>30</v>
      </c>
    </row>
    <row r="24" spans="1:9" ht="23.25">
      <c r="A24" s="24">
        <v>14</v>
      </c>
      <c r="B24" s="18" t="s">
        <v>81</v>
      </c>
      <c r="C24" s="33">
        <v>14</v>
      </c>
      <c r="D24" s="31">
        <v>60</v>
      </c>
      <c r="E24" s="31">
        <v>25</v>
      </c>
      <c r="F24" s="92">
        <v>47.14</v>
      </c>
      <c r="G24" s="31">
        <v>12.6</v>
      </c>
      <c r="H24" s="31">
        <v>52.5</v>
      </c>
      <c r="I24" s="31">
        <v>57.5</v>
      </c>
    </row>
    <row r="25" spans="1:9" ht="23.25">
      <c r="A25" s="24">
        <v>15</v>
      </c>
      <c r="B25" s="18" t="s">
        <v>122</v>
      </c>
      <c r="C25" s="33">
        <v>8</v>
      </c>
      <c r="D25" s="31">
        <v>65</v>
      </c>
      <c r="E25" s="31">
        <v>27.5</v>
      </c>
      <c r="F25" s="92">
        <v>46.56</v>
      </c>
      <c r="G25" s="31">
        <v>12.5</v>
      </c>
      <c r="H25" s="32">
        <v>46.25</v>
      </c>
      <c r="I25" s="34" t="s">
        <v>2</v>
      </c>
    </row>
    <row r="26" spans="1:9" ht="23.25">
      <c r="A26" s="24">
        <v>16</v>
      </c>
      <c r="B26" s="18" t="s">
        <v>54</v>
      </c>
      <c r="C26" s="33">
        <v>9</v>
      </c>
      <c r="D26" s="31">
        <v>70</v>
      </c>
      <c r="E26" s="31">
        <v>25</v>
      </c>
      <c r="F26" s="92">
        <v>46.39</v>
      </c>
      <c r="G26" s="32">
        <v>17.36</v>
      </c>
      <c r="H26" s="31">
        <v>55</v>
      </c>
      <c r="I26" s="31">
        <v>27.5</v>
      </c>
    </row>
    <row r="27" spans="1:9" ht="23.25">
      <c r="A27" s="24">
        <v>17</v>
      </c>
      <c r="B27" s="18" t="s">
        <v>57</v>
      </c>
      <c r="C27" s="33">
        <v>4</v>
      </c>
      <c r="D27" s="31">
        <v>62.5</v>
      </c>
      <c r="E27" s="31">
        <v>37.5</v>
      </c>
      <c r="F27" s="92">
        <v>46.25</v>
      </c>
      <c r="G27" s="32">
        <v>10.23</v>
      </c>
      <c r="H27" s="31">
        <v>42.5</v>
      </c>
      <c r="I27" s="31">
        <v>37.5</v>
      </c>
    </row>
    <row r="28" spans="1:9" ht="23.25">
      <c r="A28" s="24">
        <v>18</v>
      </c>
      <c r="B28" s="18" t="s">
        <v>94</v>
      </c>
      <c r="C28" s="33">
        <v>12</v>
      </c>
      <c r="D28" s="31">
        <v>52.5</v>
      </c>
      <c r="E28" s="31">
        <v>40</v>
      </c>
      <c r="F28" s="92">
        <v>45.42</v>
      </c>
      <c r="G28" s="32">
        <v>3.93</v>
      </c>
      <c r="H28" s="32">
        <v>46.25</v>
      </c>
      <c r="I28" s="31">
        <v>47.5</v>
      </c>
    </row>
    <row r="29" spans="1:9" ht="23.25">
      <c r="A29" s="24">
        <v>19</v>
      </c>
      <c r="B29" s="18" t="s">
        <v>62</v>
      </c>
      <c r="C29" s="33">
        <v>62</v>
      </c>
      <c r="D29" s="31">
        <v>75</v>
      </c>
      <c r="E29" s="31">
        <v>15</v>
      </c>
      <c r="F29" s="94">
        <v>45.4</v>
      </c>
      <c r="G29" s="32">
        <v>14.74</v>
      </c>
      <c r="H29" s="31">
        <v>45</v>
      </c>
      <c r="I29" s="31">
        <v>40</v>
      </c>
    </row>
    <row r="30" spans="1:9" ht="23.25">
      <c r="A30" s="24">
        <v>20</v>
      </c>
      <c r="B30" s="18" t="s">
        <v>119</v>
      </c>
      <c r="C30" s="33">
        <v>197</v>
      </c>
      <c r="D30" s="31">
        <v>100</v>
      </c>
      <c r="E30" s="31">
        <v>15</v>
      </c>
      <c r="F30" s="92">
        <v>45.05</v>
      </c>
      <c r="G30" s="32">
        <v>20.82</v>
      </c>
      <c r="H30" s="31">
        <v>40</v>
      </c>
      <c r="I30" s="31">
        <v>35</v>
      </c>
    </row>
    <row r="31" spans="1:9" ht="23.25">
      <c r="A31" s="24">
        <v>21</v>
      </c>
      <c r="B31" s="18" t="s">
        <v>43</v>
      </c>
      <c r="C31" s="33">
        <v>2</v>
      </c>
      <c r="D31" s="31">
        <v>47.5</v>
      </c>
      <c r="E31" s="31">
        <v>42.5</v>
      </c>
      <c r="F31" s="94">
        <v>45</v>
      </c>
      <c r="G31" s="31">
        <v>2.5</v>
      </c>
      <c r="H31" s="31">
        <v>45</v>
      </c>
      <c r="I31" s="34" t="s">
        <v>2</v>
      </c>
    </row>
    <row r="32" spans="1:9" ht="23.25">
      <c r="A32" s="24">
        <v>22</v>
      </c>
      <c r="B32" s="18" t="s">
        <v>109</v>
      </c>
      <c r="C32" s="33">
        <v>14</v>
      </c>
      <c r="D32" s="31">
        <v>62.5</v>
      </c>
      <c r="E32" s="31">
        <v>25</v>
      </c>
      <c r="F32" s="92">
        <v>44.64</v>
      </c>
      <c r="G32" s="32">
        <v>12.31</v>
      </c>
      <c r="H32" s="31">
        <v>45</v>
      </c>
      <c r="I32" s="31">
        <v>35</v>
      </c>
    </row>
    <row r="33" spans="1:9" ht="23.25">
      <c r="A33" s="24">
        <v>23</v>
      </c>
      <c r="B33" s="18" t="s">
        <v>7</v>
      </c>
      <c r="C33" s="33">
        <v>53</v>
      </c>
      <c r="D33" s="31">
        <v>67.5</v>
      </c>
      <c r="E33" s="31">
        <v>20</v>
      </c>
      <c r="F33" s="92">
        <v>43.92</v>
      </c>
      <c r="G33" s="32">
        <v>11.32</v>
      </c>
      <c r="H33" s="31">
        <v>45</v>
      </c>
      <c r="I33" s="31">
        <v>55</v>
      </c>
    </row>
    <row r="34" spans="1:9" ht="23.25">
      <c r="A34" s="24">
        <v>24</v>
      </c>
      <c r="B34" s="18" t="s">
        <v>61</v>
      </c>
      <c r="C34" s="33">
        <v>15</v>
      </c>
      <c r="D34" s="31">
        <v>55</v>
      </c>
      <c r="E34" s="31">
        <v>25</v>
      </c>
      <c r="F34" s="94">
        <v>43.5</v>
      </c>
      <c r="G34" s="32">
        <v>9.35</v>
      </c>
      <c r="H34" s="31">
        <v>47.5</v>
      </c>
      <c r="I34" s="31">
        <v>50</v>
      </c>
    </row>
    <row r="35" spans="1:9" ht="23.25">
      <c r="A35" s="24">
        <v>25</v>
      </c>
      <c r="B35" s="18" t="s">
        <v>75</v>
      </c>
      <c r="C35" s="33">
        <v>23</v>
      </c>
      <c r="D35" s="31">
        <v>55</v>
      </c>
      <c r="E35" s="31">
        <v>15</v>
      </c>
      <c r="F35" s="92">
        <v>42.83</v>
      </c>
      <c r="G35" s="32">
        <v>11.07</v>
      </c>
      <c r="H35" s="31">
        <v>45</v>
      </c>
      <c r="I35" s="31">
        <v>55</v>
      </c>
    </row>
    <row r="36" spans="1:9" ht="23.25">
      <c r="A36" s="24">
        <v>26</v>
      </c>
      <c r="B36" s="18" t="s">
        <v>78</v>
      </c>
      <c r="C36" s="33">
        <v>9</v>
      </c>
      <c r="D36" s="31">
        <v>65</v>
      </c>
      <c r="E36" s="31">
        <v>20</v>
      </c>
      <c r="F36" s="92">
        <v>41.94</v>
      </c>
      <c r="G36" s="32">
        <v>14.03</v>
      </c>
      <c r="H36" s="31">
        <v>40</v>
      </c>
      <c r="I36" s="34" t="s">
        <v>2</v>
      </c>
    </row>
    <row r="37" spans="1:9" ht="23.25">
      <c r="A37" s="24">
        <v>27</v>
      </c>
      <c r="B37" s="18" t="s">
        <v>80</v>
      </c>
      <c r="C37" s="33">
        <v>12</v>
      </c>
      <c r="D37" s="31">
        <v>62.5</v>
      </c>
      <c r="E37" s="31">
        <v>30</v>
      </c>
      <c r="F37" s="92">
        <v>41.04</v>
      </c>
      <c r="G37" s="32">
        <v>8.69</v>
      </c>
      <c r="H37" s="32">
        <v>41.25</v>
      </c>
      <c r="I37" s="31">
        <v>32.5</v>
      </c>
    </row>
    <row r="38" spans="1:9" ht="23.25">
      <c r="A38" s="24">
        <v>28</v>
      </c>
      <c r="B38" s="18" t="s">
        <v>70</v>
      </c>
      <c r="C38" s="33">
        <v>10</v>
      </c>
      <c r="D38" s="31">
        <v>82.5</v>
      </c>
      <c r="E38" s="31">
        <v>22.5</v>
      </c>
      <c r="F38" s="94">
        <v>41</v>
      </c>
      <c r="G38" s="32">
        <v>17.18</v>
      </c>
      <c r="H38" s="32">
        <v>36.25</v>
      </c>
      <c r="I38" s="31">
        <v>22.5</v>
      </c>
    </row>
    <row r="39" spans="1:9" ht="23.25">
      <c r="A39" s="24">
        <v>29</v>
      </c>
      <c r="B39" s="18" t="s">
        <v>60</v>
      </c>
      <c r="C39" s="33">
        <v>40</v>
      </c>
      <c r="D39" s="31">
        <v>62.5</v>
      </c>
      <c r="E39" s="31">
        <v>15</v>
      </c>
      <c r="F39" s="92">
        <v>39.63</v>
      </c>
      <c r="G39" s="32">
        <v>13.04</v>
      </c>
      <c r="H39" s="31">
        <v>42.5</v>
      </c>
      <c r="I39" s="31">
        <v>55</v>
      </c>
    </row>
    <row r="40" spans="1:9" ht="23.25">
      <c r="A40" s="24">
        <v>30</v>
      </c>
      <c r="B40" s="18" t="s">
        <v>114</v>
      </c>
      <c r="C40" s="33">
        <v>12</v>
      </c>
      <c r="D40" s="31">
        <v>55</v>
      </c>
      <c r="E40" s="31">
        <v>22.5</v>
      </c>
      <c r="F40" s="92">
        <v>37.92</v>
      </c>
      <c r="G40" s="31">
        <v>9.4</v>
      </c>
      <c r="H40" s="32">
        <v>33.75</v>
      </c>
      <c r="I40" s="31">
        <v>32.5</v>
      </c>
    </row>
    <row r="41" spans="1:9" ht="23.25">
      <c r="A41" s="24">
        <v>31</v>
      </c>
      <c r="B41" s="18" t="s">
        <v>118</v>
      </c>
      <c r="C41" s="33">
        <v>13</v>
      </c>
      <c r="D41" s="31">
        <v>45</v>
      </c>
      <c r="E41" s="31">
        <v>30</v>
      </c>
      <c r="F41" s="94">
        <v>37.5</v>
      </c>
      <c r="G41" s="31">
        <v>4.7</v>
      </c>
      <c r="H41" s="31">
        <v>40</v>
      </c>
      <c r="I41" s="31">
        <v>40</v>
      </c>
    </row>
    <row r="42" spans="1:9" ht="23.25">
      <c r="A42" s="24">
        <v>32</v>
      </c>
      <c r="B42" s="18" t="s">
        <v>45</v>
      </c>
      <c r="C42" s="33">
        <v>28</v>
      </c>
      <c r="D42" s="31">
        <v>62.5</v>
      </c>
      <c r="E42" s="31">
        <v>25</v>
      </c>
      <c r="F42" s="92">
        <v>37.05</v>
      </c>
      <c r="G42" s="32">
        <v>7.88</v>
      </c>
      <c r="H42" s="31">
        <v>37.5</v>
      </c>
      <c r="I42" s="31">
        <v>37.5</v>
      </c>
    </row>
    <row r="43" spans="1:9" ht="23.25">
      <c r="A43" s="24">
        <v>33</v>
      </c>
      <c r="B43" s="18" t="s">
        <v>51</v>
      </c>
      <c r="C43" s="33">
        <v>6</v>
      </c>
      <c r="D43" s="31">
        <v>62.5</v>
      </c>
      <c r="E43" s="31">
        <v>15</v>
      </c>
      <c r="F43" s="92">
        <v>36.25</v>
      </c>
      <c r="G43" s="32">
        <v>13.83</v>
      </c>
      <c r="H43" s="31">
        <v>35</v>
      </c>
      <c r="I43" s="31">
        <v>35</v>
      </c>
    </row>
    <row r="44" spans="1:9" ht="23.25">
      <c r="A44" s="24">
        <v>34</v>
      </c>
      <c r="B44" s="18" t="s">
        <v>112</v>
      </c>
      <c r="C44" s="33">
        <v>18</v>
      </c>
      <c r="D44" s="31">
        <v>50</v>
      </c>
      <c r="E44" s="31">
        <v>20</v>
      </c>
      <c r="F44" s="92">
        <v>36.11</v>
      </c>
      <c r="G44" s="31">
        <v>10.9</v>
      </c>
      <c r="H44" s="31">
        <v>37.5</v>
      </c>
      <c r="I44" s="31">
        <v>47.5</v>
      </c>
    </row>
    <row r="45" spans="1:9" ht="23.25">
      <c r="A45" s="24">
        <v>35</v>
      </c>
      <c r="B45" s="18" t="s">
        <v>48</v>
      </c>
      <c r="C45" s="33">
        <v>8</v>
      </c>
      <c r="D45" s="31">
        <v>45</v>
      </c>
      <c r="E45" s="31">
        <v>25</v>
      </c>
      <c r="F45" s="94">
        <v>35</v>
      </c>
      <c r="G45" s="31">
        <v>6.5</v>
      </c>
      <c r="H45" s="31">
        <v>35</v>
      </c>
      <c r="I45" s="31">
        <v>32.5</v>
      </c>
    </row>
    <row r="46" spans="1:9" ht="23.25">
      <c r="A46" s="24">
        <v>36</v>
      </c>
      <c r="B46" s="18" t="s">
        <v>64</v>
      </c>
      <c r="C46" s="33">
        <v>7</v>
      </c>
      <c r="D46" s="31">
        <v>57.5</v>
      </c>
      <c r="E46" s="31">
        <v>20</v>
      </c>
      <c r="F46" s="94">
        <v>35</v>
      </c>
      <c r="G46" s="32">
        <v>13.82</v>
      </c>
      <c r="H46" s="31">
        <v>30</v>
      </c>
      <c r="I46" s="31">
        <v>30</v>
      </c>
    </row>
    <row r="47" spans="1:9" ht="23.25">
      <c r="A47" s="24">
        <v>37</v>
      </c>
      <c r="B47" s="18" t="s">
        <v>103</v>
      </c>
      <c r="C47" s="33">
        <v>1</v>
      </c>
      <c r="D47" s="31">
        <v>35</v>
      </c>
      <c r="E47" s="31">
        <v>35</v>
      </c>
      <c r="F47" s="94">
        <v>35</v>
      </c>
      <c r="G47" s="31">
        <v>0</v>
      </c>
      <c r="H47" s="31">
        <v>35</v>
      </c>
      <c r="I47" s="31">
        <v>35</v>
      </c>
    </row>
    <row r="48" spans="1:9" ht="23.25">
      <c r="A48" s="24">
        <v>38</v>
      </c>
      <c r="B48" s="18" t="s">
        <v>30</v>
      </c>
      <c r="C48" s="33">
        <v>5</v>
      </c>
      <c r="D48" s="31">
        <v>42.5</v>
      </c>
      <c r="E48" s="31">
        <v>27.5</v>
      </c>
      <c r="F48" s="94">
        <v>34.5</v>
      </c>
      <c r="G48" s="32">
        <v>4.85</v>
      </c>
      <c r="H48" s="31">
        <v>35</v>
      </c>
      <c r="I48" s="31">
        <v>35</v>
      </c>
    </row>
    <row r="49" spans="1:9" ht="23.25">
      <c r="A49" s="24">
        <v>39</v>
      </c>
      <c r="B49" s="18" t="s">
        <v>77</v>
      </c>
      <c r="C49" s="33">
        <v>4</v>
      </c>
      <c r="D49" s="31">
        <v>47.5</v>
      </c>
      <c r="E49" s="31">
        <v>27.5</v>
      </c>
      <c r="F49" s="92">
        <v>34.38</v>
      </c>
      <c r="G49" s="32">
        <v>8.17</v>
      </c>
      <c r="H49" s="32">
        <v>31.25</v>
      </c>
      <c r="I49" s="31">
        <v>27.5</v>
      </c>
    </row>
    <row r="50" spans="1:9" ht="23.25">
      <c r="A50" s="24">
        <v>40</v>
      </c>
      <c r="B50" s="18" t="s">
        <v>26</v>
      </c>
      <c r="C50" s="33">
        <v>39</v>
      </c>
      <c r="D50" s="31">
        <v>75</v>
      </c>
      <c r="E50" s="31">
        <v>12.5</v>
      </c>
      <c r="F50" s="92">
        <v>34.04</v>
      </c>
      <c r="G50" s="31">
        <v>13.9</v>
      </c>
      <c r="H50" s="31">
        <v>30</v>
      </c>
      <c r="I50" s="31">
        <v>25</v>
      </c>
    </row>
    <row r="51" spans="1:9" ht="23.25">
      <c r="A51" s="24">
        <v>41</v>
      </c>
      <c r="B51" s="18" t="s">
        <v>98</v>
      </c>
      <c r="C51" s="33">
        <v>15</v>
      </c>
      <c r="D51" s="31">
        <v>60</v>
      </c>
      <c r="E51" s="31">
        <v>15</v>
      </c>
      <c r="F51" s="94">
        <v>34</v>
      </c>
      <c r="G51" s="32">
        <v>12.71</v>
      </c>
      <c r="H51" s="31">
        <v>32.5</v>
      </c>
      <c r="I51" s="31">
        <v>27.5</v>
      </c>
    </row>
    <row r="52" spans="1:9" ht="23.25">
      <c r="A52" s="24">
        <v>42</v>
      </c>
      <c r="B52" s="18" t="s">
        <v>27</v>
      </c>
      <c r="C52" s="33">
        <v>16</v>
      </c>
      <c r="D52" s="31">
        <v>60</v>
      </c>
      <c r="E52" s="31">
        <v>15</v>
      </c>
      <c r="F52" s="92">
        <v>33.91</v>
      </c>
      <c r="G52" s="32">
        <v>12.34</v>
      </c>
      <c r="H52" s="31">
        <v>30</v>
      </c>
      <c r="I52" s="31">
        <v>30</v>
      </c>
    </row>
    <row r="53" spans="1:9" ht="23.25">
      <c r="A53" s="24">
        <v>43</v>
      </c>
      <c r="B53" s="18" t="s">
        <v>107</v>
      </c>
      <c r="C53" s="33">
        <v>14</v>
      </c>
      <c r="D53" s="31">
        <v>52.5</v>
      </c>
      <c r="E53" s="31">
        <v>20</v>
      </c>
      <c r="F53" s="92">
        <v>33.75</v>
      </c>
      <c r="G53" s="32">
        <v>8.49</v>
      </c>
      <c r="H53" s="31">
        <v>32.5</v>
      </c>
      <c r="I53" s="31">
        <v>27.5</v>
      </c>
    </row>
    <row r="54" spans="1:9" ht="23.25">
      <c r="A54" s="24">
        <v>44</v>
      </c>
      <c r="B54" s="18" t="s">
        <v>65</v>
      </c>
      <c r="C54" s="33">
        <v>8</v>
      </c>
      <c r="D54" s="31">
        <v>42.5</v>
      </c>
      <c r="E54" s="31">
        <v>17.5</v>
      </c>
      <c r="F54" s="92">
        <v>32.81</v>
      </c>
      <c r="G54" s="32">
        <v>7.75</v>
      </c>
      <c r="H54" s="31">
        <v>35</v>
      </c>
      <c r="I54" s="31">
        <v>35</v>
      </c>
    </row>
    <row r="55" spans="1:9" ht="23.25">
      <c r="A55" s="24">
        <v>45</v>
      </c>
      <c r="B55" s="18" t="s">
        <v>96</v>
      </c>
      <c r="C55" s="33">
        <v>16</v>
      </c>
      <c r="D55" s="31">
        <v>62.5</v>
      </c>
      <c r="E55" s="31">
        <v>22.5</v>
      </c>
      <c r="F55" s="92">
        <v>32.81</v>
      </c>
      <c r="G55" s="32">
        <v>9.88</v>
      </c>
      <c r="H55" s="32">
        <v>31.25</v>
      </c>
      <c r="I55" s="31">
        <v>35</v>
      </c>
    </row>
    <row r="56" spans="1:9" ht="23.25">
      <c r="A56" s="24">
        <v>46</v>
      </c>
      <c r="B56" s="18" t="s">
        <v>79</v>
      </c>
      <c r="C56" s="33">
        <v>4</v>
      </c>
      <c r="D56" s="31">
        <v>37.5</v>
      </c>
      <c r="E56" s="31">
        <v>22.5</v>
      </c>
      <c r="F56" s="94">
        <v>32.5</v>
      </c>
      <c r="G56" s="32">
        <v>5.86</v>
      </c>
      <c r="H56" s="31">
        <v>35</v>
      </c>
      <c r="I56" s="31">
        <v>35</v>
      </c>
    </row>
    <row r="57" spans="1:9" ht="23.25">
      <c r="A57" s="24">
        <v>47</v>
      </c>
      <c r="B57" s="18" t="s">
        <v>6</v>
      </c>
      <c r="C57" s="33">
        <v>11</v>
      </c>
      <c r="D57" s="31">
        <v>47.5</v>
      </c>
      <c r="E57" s="31">
        <v>20</v>
      </c>
      <c r="F57" s="92">
        <v>32.05</v>
      </c>
      <c r="G57" s="32">
        <v>8.04</v>
      </c>
      <c r="H57" s="31">
        <v>30</v>
      </c>
      <c r="I57" s="31">
        <v>30</v>
      </c>
    </row>
    <row r="58" spans="1:9" ht="23.25">
      <c r="A58" s="24">
        <v>48</v>
      </c>
      <c r="B58" s="18" t="s">
        <v>40</v>
      </c>
      <c r="C58" s="33">
        <v>16</v>
      </c>
      <c r="D58" s="31">
        <v>65</v>
      </c>
      <c r="E58" s="31">
        <v>15</v>
      </c>
      <c r="F58" s="92">
        <v>32.03</v>
      </c>
      <c r="G58" s="32">
        <v>11.63</v>
      </c>
      <c r="H58" s="32">
        <v>31.25</v>
      </c>
      <c r="I58" s="31">
        <v>32.5</v>
      </c>
    </row>
    <row r="59" spans="1:9" ht="23.25">
      <c r="A59" s="24">
        <v>49</v>
      </c>
      <c r="B59" s="18" t="s">
        <v>67</v>
      </c>
      <c r="C59" s="33">
        <v>10</v>
      </c>
      <c r="D59" s="31">
        <v>37.5</v>
      </c>
      <c r="E59" s="31">
        <v>22.5</v>
      </c>
      <c r="F59" s="94">
        <v>32</v>
      </c>
      <c r="G59" s="32">
        <v>4.97</v>
      </c>
      <c r="H59" s="31">
        <v>32.5</v>
      </c>
      <c r="I59" s="31">
        <v>37.5</v>
      </c>
    </row>
    <row r="60" spans="1:9" ht="23.25">
      <c r="A60" s="24">
        <v>50</v>
      </c>
      <c r="B60" s="18" t="s">
        <v>37</v>
      </c>
      <c r="C60" s="33">
        <v>7</v>
      </c>
      <c r="D60" s="31">
        <v>42.5</v>
      </c>
      <c r="E60" s="31">
        <v>25</v>
      </c>
      <c r="F60" s="92">
        <v>31.79</v>
      </c>
      <c r="G60" s="31">
        <v>5.3</v>
      </c>
      <c r="H60" s="31">
        <v>30</v>
      </c>
      <c r="I60" s="31">
        <v>30</v>
      </c>
    </row>
    <row r="61" spans="1:9" ht="23.25">
      <c r="A61" s="24">
        <v>51</v>
      </c>
      <c r="B61" s="18" t="s">
        <v>100</v>
      </c>
      <c r="C61" s="33">
        <v>12</v>
      </c>
      <c r="D61" s="31">
        <v>45</v>
      </c>
      <c r="E61" s="31">
        <v>20</v>
      </c>
      <c r="F61" s="92">
        <v>31.67</v>
      </c>
      <c r="G61" s="31">
        <v>6.4</v>
      </c>
      <c r="H61" s="31">
        <v>30</v>
      </c>
      <c r="I61" s="31">
        <v>30</v>
      </c>
    </row>
    <row r="62" spans="1:9" ht="23.25">
      <c r="A62" s="24">
        <v>52</v>
      </c>
      <c r="B62" s="18" t="s">
        <v>55</v>
      </c>
      <c r="C62" s="33">
        <v>7</v>
      </c>
      <c r="D62" s="31">
        <v>55</v>
      </c>
      <c r="E62" s="31">
        <v>15</v>
      </c>
      <c r="F62" s="92">
        <v>31.43</v>
      </c>
      <c r="G62" s="31">
        <v>12.6</v>
      </c>
      <c r="H62" s="31">
        <v>32.5</v>
      </c>
      <c r="I62" s="31">
        <v>37.5</v>
      </c>
    </row>
    <row r="63" spans="1:9" ht="23.25">
      <c r="A63" s="24">
        <v>53</v>
      </c>
      <c r="B63" s="18" t="s">
        <v>74</v>
      </c>
      <c r="C63" s="33">
        <v>12</v>
      </c>
      <c r="D63" s="31">
        <v>57.5</v>
      </c>
      <c r="E63" s="31">
        <v>20</v>
      </c>
      <c r="F63" s="92">
        <v>31.25</v>
      </c>
      <c r="G63" s="32">
        <v>10.23</v>
      </c>
      <c r="H63" s="32">
        <v>28.75</v>
      </c>
      <c r="I63" s="31">
        <v>20</v>
      </c>
    </row>
    <row r="64" spans="1:9" ht="23.25">
      <c r="A64" s="24">
        <v>54</v>
      </c>
      <c r="B64" s="18" t="s">
        <v>116</v>
      </c>
      <c r="C64" s="33">
        <v>2</v>
      </c>
      <c r="D64" s="31">
        <v>35</v>
      </c>
      <c r="E64" s="31">
        <v>27.5</v>
      </c>
      <c r="F64" s="92">
        <v>31.25</v>
      </c>
      <c r="G64" s="32">
        <v>3.75</v>
      </c>
      <c r="H64" s="32">
        <v>31.25</v>
      </c>
      <c r="I64" s="34" t="s">
        <v>2</v>
      </c>
    </row>
    <row r="65" spans="1:9" ht="23.25">
      <c r="A65" s="24">
        <v>55</v>
      </c>
      <c r="B65" s="18" t="s">
        <v>95</v>
      </c>
      <c r="C65" s="33">
        <v>18</v>
      </c>
      <c r="D65" s="31">
        <v>55</v>
      </c>
      <c r="E65" s="31">
        <v>15</v>
      </c>
      <c r="F65" s="92">
        <v>31.11</v>
      </c>
      <c r="G65" s="32">
        <v>9.33</v>
      </c>
      <c r="H65" s="31">
        <v>30</v>
      </c>
      <c r="I65" s="31">
        <v>32.5</v>
      </c>
    </row>
    <row r="66" spans="1:9" ht="23.25">
      <c r="A66" s="24">
        <v>56</v>
      </c>
      <c r="B66" s="18" t="s">
        <v>35</v>
      </c>
      <c r="C66" s="33">
        <v>26</v>
      </c>
      <c r="D66" s="31">
        <v>42.5</v>
      </c>
      <c r="E66" s="31">
        <v>15</v>
      </c>
      <c r="F66" s="92">
        <v>31.06</v>
      </c>
      <c r="G66" s="32">
        <v>7.85</v>
      </c>
      <c r="H66" s="32">
        <v>33.75</v>
      </c>
      <c r="I66" s="31">
        <v>37.5</v>
      </c>
    </row>
    <row r="67" spans="1:9" ht="23.25">
      <c r="A67" s="24">
        <v>57</v>
      </c>
      <c r="B67" s="18" t="s">
        <v>89</v>
      </c>
      <c r="C67" s="33">
        <v>26</v>
      </c>
      <c r="D67" s="31">
        <v>57.5</v>
      </c>
      <c r="E67" s="31">
        <v>7.5</v>
      </c>
      <c r="F67" s="92">
        <v>31.06</v>
      </c>
      <c r="G67" s="32">
        <v>13.45</v>
      </c>
      <c r="H67" s="31">
        <v>27.5</v>
      </c>
      <c r="I67" s="31">
        <v>22.5</v>
      </c>
    </row>
    <row r="68" spans="1:9" ht="23.25">
      <c r="A68" s="24">
        <v>58</v>
      </c>
      <c r="B68" s="18" t="s">
        <v>76</v>
      </c>
      <c r="C68" s="33">
        <v>5</v>
      </c>
      <c r="D68" s="31">
        <v>35</v>
      </c>
      <c r="E68" s="31">
        <v>22.5</v>
      </c>
      <c r="F68" s="94">
        <v>30.5</v>
      </c>
      <c r="G68" s="31">
        <v>4.3</v>
      </c>
      <c r="H68" s="31">
        <v>32.5</v>
      </c>
      <c r="I68" s="31">
        <v>32.5</v>
      </c>
    </row>
    <row r="69" spans="1:9" ht="23.25">
      <c r="A69" s="24">
        <v>59</v>
      </c>
      <c r="B69" s="18" t="s">
        <v>82</v>
      </c>
      <c r="C69" s="33">
        <v>5</v>
      </c>
      <c r="D69" s="31">
        <v>42.5</v>
      </c>
      <c r="E69" s="31">
        <v>22.5</v>
      </c>
      <c r="F69" s="94">
        <v>30.5</v>
      </c>
      <c r="G69" s="32">
        <v>7.65</v>
      </c>
      <c r="H69" s="31">
        <v>30</v>
      </c>
      <c r="I69" s="31">
        <v>22.5</v>
      </c>
    </row>
    <row r="70" spans="1:9" ht="23.25">
      <c r="A70" s="24">
        <v>60</v>
      </c>
      <c r="B70" s="18" t="s">
        <v>25</v>
      </c>
      <c r="C70" s="33">
        <v>13</v>
      </c>
      <c r="D70" s="31">
        <v>47.5</v>
      </c>
      <c r="E70" s="31">
        <v>20</v>
      </c>
      <c r="F70" s="92">
        <v>30.19</v>
      </c>
      <c r="G70" s="32">
        <v>7.62</v>
      </c>
      <c r="H70" s="31">
        <v>30</v>
      </c>
      <c r="I70" s="31">
        <v>20</v>
      </c>
    </row>
    <row r="71" spans="1:9" ht="23.25">
      <c r="A71" s="24">
        <v>61</v>
      </c>
      <c r="B71" s="18" t="s">
        <v>42</v>
      </c>
      <c r="C71" s="33">
        <v>8</v>
      </c>
      <c r="D71" s="31">
        <v>37.5</v>
      </c>
      <c r="E71" s="31">
        <v>20</v>
      </c>
      <c r="F71" s="92">
        <v>29.69</v>
      </c>
      <c r="G71" s="32">
        <v>6.05</v>
      </c>
      <c r="H71" s="32">
        <v>28.75</v>
      </c>
      <c r="I71" s="31">
        <v>25</v>
      </c>
    </row>
    <row r="72" spans="1:9" ht="23.25">
      <c r="A72" s="24">
        <v>62</v>
      </c>
      <c r="B72" s="18" t="s">
        <v>90</v>
      </c>
      <c r="C72" s="33">
        <v>22</v>
      </c>
      <c r="D72" s="31">
        <v>42.5</v>
      </c>
      <c r="E72" s="31">
        <v>15</v>
      </c>
      <c r="F72" s="92">
        <v>29.55</v>
      </c>
      <c r="G72" s="32">
        <v>7.64</v>
      </c>
      <c r="H72" s="32">
        <v>28.75</v>
      </c>
      <c r="I72" s="31">
        <v>25</v>
      </c>
    </row>
    <row r="73" spans="1:9" ht="23.25">
      <c r="A73" s="24">
        <v>63</v>
      </c>
      <c r="B73" s="18" t="s">
        <v>31</v>
      </c>
      <c r="C73" s="33">
        <v>3</v>
      </c>
      <c r="D73" s="31">
        <v>40</v>
      </c>
      <c r="E73" s="31">
        <v>20</v>
      </c>
      <c r="F73" s="92">
        <v>29.17</v>
      </c>
      <c r="G73" s="32">
        <v>8.25</v>
      </c>
      <c r="H73" s="31">
        <v>27.5</v>
      </c>
      <c r="I73" s="34" t="s">
        <v>2</v>
      </c>
    </row>
    <row r="74" spans="1:9" ht="23.25">
      <c r="A74" s="24">
        <v>64</v>
      </c>
      <c r="B74" s="18" t="s">
        <v>58</v>
      </c>
      <c r="C74" s="33">
        <v>6</v>
      </c>
      <c r="D74" s="31">
        <v>35</v>
      </c>
      <c r="E74" s="31">
        <v>20</v>
      </c>
      <c r="F74" s="92">
        <v>29.17</v>
      </c>
      <c r="G74" s="32">
        <v>4.93</v>
      </c>
      <c r="H74" s="31">
        <v>30</v>
      </c>
      <c r="I74" s="31">
        <v>27.5</v>
      </c>
    </row>
    <row r="75" spans="1:9" ht="23.25">
      <c r="A75" s="24">
        <v>65</v>
      </c>
      <c r="B75" s="18" t="s">
        <v>93</v>
      </c>
      <c r="C75" s="33">
        <v>6</v>
      </c>
      <c r="D75" s="31">
        <v>37.5</v>
      </c>
      <c r="E75" s="31">
        <v>22.5</v>
      </c>
      <c r="F75" s="92">
        <v>28.75</v>
      </c>
      <c r="G75" s="32">
        <v>5.15</v>
      </c>
      <c r="H75" s="31">
        <v>27.5</v>
      </c>
      <c r="I75" s="31">
        <v>25</v>
      </c>
    </row>
    <row r="76" spans="1:9" ht="23.25">
      <c r="A76" s="24">
        <v>66</v>
      </c>
      <c r="B76" s="18" t="s">
        <v>104</v>
      </c>
      <c r="C76" s="33">
        <v>8</v>
      </c>
      <c r="D76" s="31">
        <v>37.5</v>
      </c>
      <c r="E76" s="31">
        <v>20</v>
      </c>
      <c r="F76" s="92">
        <v>28.44</v>
      </c>
      <c r="G76" s="32">
        <v>5.58</v>
      </c>
      <c r="H76" s="32">
        <v>28.75</v>
      </c>
      <c r="I76" s="31">
        <v>30</v>
      </c>
    </row>
    <row r="77" spans="1:9" ht="23.25">
      <c r="A77" s="24">
        <v>67</v>
      </c>
      <c r="B77" s="18" t="s">
        <v>115</v>
      </c>
      <c r="C77" s="33">
        <v>3</v>
      </c>
      <c r="D77" s="31">
        <v>40</v>
      </c>
      <c r="E77" s="31">
        <v>20</v>
      </c>
      <c r="F77" s="92">
        <v>28.33</v>
      </c>
      <c r="G77" s="31">
        <v>8.5</v>
      </c>
      <c r="H77" s="31">
        <v>25</v>
      </c>
      <c r="I77" s="34" t="s">
        <v>2</v>
      </c>
    </row>
    <row r="78" spans="1:9" ht="23.25">
      <c r="A78" s="24">
        <v>68</v>
      </c>
      <c r="B78" s="18" t="s">
        <v>72</v>
      </c>
      <c r="C78" s="33">
        <v>6</v>
      </c>
      <c r="D78" s="31">
        <v>42.5</v>
      </c>
      <c r="E78" s="31">
        <v>20</v>
      </c>
      <c r="F78" s="92">
        <v>27.92</v>
      </c>
      <c r="G78" s="32">
        <v>7.28</v>
      </c>
      <c r="H78" s="32">
        <v>26.25</v>
      </c>
      <c r="I78" s="34" t="s">
        <v>2</v>
      </c>
    </row>
    <row r="79" spans="1:9" ht="23.25">
      <c r="A79" s="24">
        <v>69</v>
      </c>
      <c r="B79" s="18" t="s">
        <v>59</v>
      </c>
      <c r="C79" s="33">
        <v>14</v>
      </c>
      <c r="D79" s="31">
        <v>40</v>
      </c>
      <c r="E79" s="31">
        <v>17.5</v>
      </c>
      <c r="F79" s="92">
        <v>27.86</v>
      </c>
      <c r="G79" s="32">
        <v>5.66</v>
      </c>
      <c r="H79" s="32">
        <v>26.25</v>
      </c>
      <c r="I79" s="31">
        <v>25</v>
      </c>
    </row>
    <row r="80" spans="1:9" ht="23.25">
      <c r="A80" s="24">
        <v>70</v>
      </c>
      <c r="B80" s="18" t="s">
        <v>52</v>
      </c>
      <c r="C80" s="33">
        <v>3</v>
      </c>
      <c r="D80" s="31">
        <v>32.5</v>
      </c>
      <c r="E80" s="31">
        <v>20</v>
      </c>
      <c r="F80" s="94">
        <v>27.5</v>
      </c>
      <c r="G80" s="31">
        <v>5.4</v>
      </c>
      <c r="H80" s="31">
        <v>30</v>
      </c>
      <c r="I80" s="34" t="s">
        <v>2</v>
      </c>
    </row>
    <row r="81" spans="1:9" ht="23.25">
      <c r="A81" s="24">
        <v>71</v>
      </c>
      <c r="B81" s="18" t="s">
        <v>85</v>
      </c>
      <c r="C81" s="33">
        <v>14</v>
      </c>
      <c r="D81" s="31">
        <v>50</v>
      </c>
      <c r="E81" s="31">
        <v>12.5</v>
      </c>
      <c r="F81" s="92">
        <v>27.32</v>
      </c>
      <c r="G81" s="32">
        <v>9.14</v>
      </c>
      <c r="H81" s="31">
        <v>27.5</v>
      </c>
      <c r="I81" s="31">
        <v>27.5</v>
      </c>
    </row>
    <row r="82" spans="1:9" ht="23.25">
      <c r="A82" s="24">
        <v>72</v>
      </c>
      <c r="B82" s="18" t="s">
        <v>8</v>
      </c>
      <c r="C82" s="33">
        <v>12</v>
      </c>
      <c r="D82" s="31">
        <v>42.5</v>
      </c>
      <c r="E82" s="31">
        <v>17.5</v>
      </c>
      <c r="F82" s="92">
        <v>27.29</v>
      </c>
      <c r="G82" s="32">
        <v>7.25</v>
      </c>
      <c r="H82" s="31">
        <v>27.5</v>
      </c>
      <c r="I82" s="31">
        <v>30</v>
      </c>
    </row>
    <row r="83" spans="1:9" ht="23.25">
      <c r="A83" s="24">
        <v>73</v>
      </c>
      <c r="B83" s="18" t="s">
        <v>68</v>
      </c>
      <c r="C83" s="33">
        <v>15</v>
      </c>
      <c r="D83" s="31">
        <v>52.5</v>
      </c>
      <c r="E83" s="31">
        <v>5</v>
      </c>
      <c r="F83" s="92">
        <v>27.17</v>
      </c>
      <c r="G83" s="32">
        <v>12.58</v>
      </c>
      <c r="H83" s="31">
        <v>25</v>
      </c>
      <c r="I83" s="31">
        <v>30</v>
      </c>
    </row>
    <row r="84" spans="1:9" ht="23.25">
      <c r="A84" s="24">
        <v>74</v>
      </c>
      <c r="B84" s="18" t="s">
        <v>63</v>
      </c>
      <c r="C84" s="33">
        <v>7</v>
      </c>
      <c r="D84" s="31">
        <v>32.5</v>
      </c>
      <c r="E84" s="31">
        <v>20</v>
      </c>
      <c r="F84" s="92">
        <v>27.14</v>
      </c>
      <c r="G84" s="32">
        <v>4.52</v>
      </c>
      <c r="H84" s="31">
        <v>27.5</v>
      </c>
      <c r="I84" s="31">
        <v>32.5</v>
      </c>
    </row>
    <row r="85" spans="1:9" ht="23.25">
      <c r="A85" s="24">
        <v>75</v>
      </c>
      <c r="B85" s="18" t="s">
        <v>102</v>
      </c>
      <c r="C85" s="33">
        <v>6</v>
      </c>
      <c r="D85" s="31">
        <v>37.5</v>
      </c>
      <c r="E85" s="31">
        <v>15</v>
      </c>
      <c r="F85" s="92">
        <v>27.08</v>
      </c>
      <c r="G85" s="32">
        <v>7.13</v>
      </c>
      <c r="H85" s="31">
        <v>27.5</v>
      </c>
      <c r="I85" s="31">
        <v>27.5</v>
      </c>
    </row>
    <row r="86" spans="1:9" ht="23.25">
      <c r="A86" s="24">
        <v>76</v>
      </c>
      <c r="B86" s="18" t="s">
        <v>83</v>
      </c>
      <c r="C86" s="33">
        <v>17</v>
      </c>
      <c r="D86" s="31">
        <v>45</v>
      </c>
      <c r="E86" s="31">
        <v>15</v>
      </c>
      <c r="F86" s="92">
        <v>27.06</v>
      </c>
      <c r="G86" s="32">
        <v>8.32</v>
      </c>
      <c r="H86" s="31">
        <v>25</v>
      </c>
      <c r="I86" s="31">
        <v>25</v>
      </c>
    </row>
    <row r="87" spans="1:9" ht="23.25">
      <c r="A87" s="24">
        <v>77</v>
      </c>
      <c r="B87" s="18" t="s">
        <v>111</v>
      </c>
      <c r="C87" s="33">
        <v>9</v>
      </c>
      <c r="D87" s="31">
        <v>32.5</v>
      </c>
      <c r="E87" s="31">
        <v>17.5</v>
      </c>
      <c r="F87" s="92">
        <v>26.94</v>
      </c>
      <c r="G87" s="32">
        <v>4.97</v>
      </c>
      <c r="H87" s="31">
        <v>27.5</v>
      </c>
      <c r="I87" s="31">
        <v>27.5</v>
      </c>
    </row>
    <row r="88" spans="1:9" ht="23.25">
      <c r="A88" s="24">
        <v>78</v>
      </c>
      <c r="B88" s="18" t="s">
        <v>84</v>
      </c>
      <c r="C88" s="33">
        <v>16</v>
      </c>
      <c r="D88" s="31">
        <v>47.5</v>
      </c>
      <c r="E88" s="31">
        <v>12.5</v>
      </c>
      <c r="F88" s="92">
        <v>26.88</v>
      </c>
      <c r="G88" s="32">
        <v>8.27</v>
      </c>
      <c r="H88" s="31">
        <v>25</v>
      </c>
      <c r="I88" s="31">
        <v>20</v>
      </c>
    </row>
    <row r="89" spans="1:9" ht="23.25">
      <c r="A89" s="24">
        <v>79</v>
      </c>
      <c r="B89" s="18" t="s">
        <v>110</v>
      </c>
      <c r="C89" s="33">
        <v>17</v>
      </c>
      <c r="D89" s="31">
        <v>37.5</v>
      </c>
      <c r="E89" s="31">
        <v>17.5</v>
      </c>
      <c r="F89" s="92">
        <v>26.62</v>
      </c>
      <c r="G89" s="32">
        <v>4.61</v>
      </c>
      <c r="H89" s="31">
        <v>25</v>
      </c>
      <c r="I89" s="31">
        <v>22.5</v>
      </c>
    </row>
    <row r="90" spans="1:9" ht="23.25">
      <c r="A90" s="24">
        <v>80</v>
      </c>
      <c r="B90" s="18" t="s">
        <v>29</v>
      </c>
      <c r="C90" s="33">
        <v>11</v>
      </c>
      <c r="D90" s="31">
        <v>37.5</v>
      </c>
      <c r="E90" s="31">
        <v>17.5</v>
      </c>
      <c r="F90" s="92">
        <v>26.59</v>
      </c>
      <c r="G90" s="32">
        <v>5.96</v>
      </c>
      <c r="H90" s="31">
        <v>25</v>
      </c>
      <c r="I90" s="31">
        <v>22.5</v>
      </c>
    </row>
    <row r="91" spans="1:9" ht="23.25">
      <c r="A91" s="24">
        <v>81</v>
      </c>
      <c r="B91" s="18" t="s">
        <v>92</v>
      </c>
      <c r="C91" s="33">
        <v>5</v>
      </c>
      <c r="D91" s="31">
        <v>40</v>
      </c>
      <c r="E91" s="31">
        <v>15</v>
      </c>
      <c r="F91" s="94">
        <v>26.5</v>
      </c>
      <c r="G91" s="32">
        <v>8.75</v>
      </c>
      <c r="H91" s="31">
        <v>22.5</v>
      </c>
      <c r="I91" s="31">
        <v>22.5</v>
      </c>
    </row>
    <row r="92" spans="1:9" ht="23.25">
      <c r="A92" s="24">
        <v>82</v>
      </c>
      <c r="B92" s="18" t="s">
        <v>44</v>
      </c>
      <c r="C92" s="33">
        <v>4</v>
      </c>
      <c r="D92" s="31">
        <v>30</v>
      </c>
      <c r="E92" s="31">
        <v>22.5</v>
      </c>
      <c r="F92" s="92">
        <v>26.25</v>
      </c>
      <c r="G92" s="31">
        <v>2.8</v>
      </c>
      <c r="H92" s="32">
        <v>26.25</v>
      </c>
      <c r="I92" s="34" t="s">
        <v>2</v>
      </c>
    </row>
    <row r="93" spans="1:9" ht="23.25">
      <c r="A93" s="24">
        <v>83</v>
      </c>
      <c r="B93" s="18" t="s">
        <v>86</v>
      </c>
      <c r="C93" s="33">
        <v>18</v>
      </c>
      <c r="D93" s="31">
        <v>40</v>
      </c>
      <c r="E93" s="31">
        <v>12.5</v>
      </c>
      <c r="F93" s="92">
        <v>26.25</v>
      </c>
      <c r="G93" s="31">
        <v>8</v>
      </c>
      <c r="H93" s="31">
        <v>27.5</v>
      </c>
      <c r="I93" s="31">
        <v>32.5</v>
      </c>
    </row>
    <row r="94" spans="1:9" ht="23.25">
      <c r="A94" s="24">
        <v>84</v>
      </c>
      <c r="B94" s="18" t="s">
        <v>113</v>
      </c>
      <c r="C94" s="33">
        <v>14</v>
      </c>
      <c r="D94" s="31">
        <v>35</v>
      </c>
      <c r="E94" s="31">
        <v>10</v>
      </c>
      <c r="F94" s="92">
        <v>26.07</v>
      </c>
      <c r="G94" s="31">
        <v>7.6</v>
      </c>
      <c r="H94" s="31">
        <v>30</v>
      </c>
      <c r="I94" s="31">
        <v>30</v>
      </c>
    </row>
    <row r="95" spans="1:9" ht="23.25">
      <c r="A95" s="170">
        <v>85</v>
      </c>
      <c r="B95" s="171" t="s">
        <v>41</v>
      </c>
      <c r="C95" s="180">
        <v>10</v>
      </c>
      <c r="D95" s="181">
        <v>35</v>
      </c>
      <c r="E95" s="181">
        <v>15</v>
      </c>
      <c r="F95" s="181">
        <v>25.5</v>
      </c>
      <c r="G95" s="182">
        <v>5.22</v>
      </c>
      <c r="H95" s="182">
        <v>26.25</v>
      </c>
      <c r="I95" s="181">
        <v>27.5</v>
      </c>
    </row>
    <row r="96" spans="1:9" ht="23.25">
      <c r="A96" s="24">
        <v>86</v>
      </c>
      <c r="B96" s="18" t="s">
        <v>99</v>
      </c>
      <c r="C96" s="33">
        <v>12</v>
      </c>
      <c r="D96" s="31">
        <v>42.5</v>
      </c>
      <c r="E96" s="31">
        <v>12.5</v>
      </c>
      <c r="F96" s="92">
        <v>25.42</v>
      </c>
      <c r="G96" s="32">
        <v>8.53</v>
      </c>
      <c r="H96" s="31">
        <v>22.5</v>
      </c>
      <c r="I96" s="31">
        <v>20</v>
      </c>
    </row>
    <row r="97" spans="1:9" ht="23.25">
      <c r="A97" s="24">
        <v>87</v>
      </c>
      <c r="B97" s="18" t="s">
        <v>36</v>
      </c>
      <c r="C97" s="33">
        <v>29</v>
      </c>
      <c r="D97" s="31">
        <v>37.5</v>
      </c>
      <c r="E97" s="31">
        <v>10</v>
      </c>
      <c r="F97" s="92">
        <v>25.17</v>
      </c>
      <c r="G97" s="32">
        <v>5.98</v>
      </c>
      <c r="H97" s="31">
        <v>25</v>
      </c>
      <c r="I97" s="31">
        <v>25</v>
      </c>
    </row>
    <row r="98" spans="1:9" ht="23.25">
      <c r="A98" s="24">
        <v>88</v>
      </c>
      <c r="B98" s="18" t="s">
        <v>38</v>
      </c>
      <c r="C98" s="33">
        <v>1</v>
      </c>
      <c r="D98" s="31">
        <v>25</v>
      </c>
      <c r="E98" s="31">
        <v>25</v>
      </c>
      <c r="F98" s="94">
        <v>25</v>
      </c>
      <c r="G98" s="31">
        <v>0</v>
      </c>
      <c r="H98" s="31">
        <v>25</v>
      </c>
      <c r="I98" s="31">
        <v>25</v>
      </c>
    </row>
    <row r="99" spans="1:9" ht="23.25">
      <c r="A99" s="24">
        <v>89</v>
      </c>
      <c r="B99" s="18" t="s">
        <v>39</v>
      </c>
      <c r="C99" s="33">
        <v>3</v>
      </c>
      <c r="D99" s="31">
        <v>30</v>
      </c>
      <c r="E99" s="31">
        <v>20</v>
      </c>
      <c r="F99" s="94">
        <v>25</v>
      </c>
      <c r="G99" s="32">
        <v>4.08</v>
      </c>
      <c r="H99" s="31">
        <v>25</v>
      </c>
      <c r="I99" s="34" t="s">
        <v>2</v>
      </c>
    </row>
    <row r="100" spans="1:9" ht="23.25">
      <c r="A100" s="24">
        <v>90</v>
      </c>
      <c r="B100" s="18" t="s">
        <v>46</v>
      </c>
      <c r="C100" s="33">
        <v>8</v>
      </c>
      <c r="D100" s="31">
        <v>30</v>
      </c>
      <c r="E100" s="31">
        <v>17.5</v>
      </c>
      <c r="F100" s="94">
        <v>25</v>
      </c>
      <c r="G100" s="32">
        <v>4.84</v>
      </c>
      <c r="H100" s="32">
        <v>26.25</v>
      </c>
      <c r="I100" s="31">
        <v>30</v>
      </c>
    </row>
    <row r="101" spans="1:9" ht="23.25">
      <c r="A101" s="24">
        <v>91</v>
      </c>
      <c r="B101" s="18" t="s">
        <v>47</v>
      </c>
      <c r="C101" s="33">
        <v>5</v>
      </c>
      <c r="D101" s="31">
        <v>42.5</v>
      </c>
      <c r="E101" s="31">
        <v>15</v>
      </c>
      <c r="F101" s="94">
        <v>25</v>
      </c>
      <c r="G101" s="32">
        <v>10.12</v>
      </c>
      <c r="H101" s="31">
        <v>20</v>
      </c>
      <c r="I101" s="34" t="s">
        <v>2</v>
      </c>
    </row>
    <row r="102" spans="1:9" ht="23.25">
      <c r="A102" s="24">
        <v>92</v>
      </c>
      <c r="B102" s="18" t="s">
        <v>71</v>
      </c>
      <c r="C102" s="33">
        <v>1</v>
      </c>
      <c r="D102" s="31">
        <v>25</v>
      </c>
      <c r="E102" s="31">
        <v>25</v>
      </c>
      <c r="F102" s="94">
        <v>25</v>
      </c>
      <c r="G102" s="31">
        <v>0</v>
      </c>
      <c r="H102" s="31">
        <v>25</v>
      </c>
      <c r="I102" s="31">
        <v>25</v>
      </c>
    </row>
    <row r="103" spans="1:9" ht="23.25">
      <c r="A103" s="24">
        <v>93</v>
      </c>
      <c r="B103" s="18" t="s">
        <v>88</v>
      </c>
      <c r="C103" s="33">
        <v>13</v>
      </c>
      <c r="D103" s="31">
        <v>35</v>
      </c>
      <c r="E103" s="31">
        <v>15</v>
      </c>
      <c r="F103" s="92">
        <v>24.04</v>
      </c>
      <c r="G103" s="32">
        <v>5.42</v>
      </c>
      <c r="H103" s="31">
        <v>25</v>
      </c>
      <c r="I103" s="31">
        <v>25</v>
      </c>
    </row>
    <row r="104" spans="1:9" ht="23.25">
      <c r="A104" s="24">
        <v>94</v>
      </c>
      <c r="B104" s="18" t="s">
        <v>53</v>
      </c>
      <c r="C104" s="33">
        <v>8</v>
      </c>
      <c r="D104" s="31">
        <v>35</v>
      </c>
      <c r="E104" s="31">
        <v>17.5</v>
      </c>
      <c r="F104" s="92">
        <v>23.13</v>
      </c>
      <c r="G104" s="32">
        <v>5.83</v>
      </c>
      <c r="H104" s="31">
        <v>22.5</v>
      </c>
      <c r="I104" s="31">
        <v>17.5</v>
      </c>
    </row>
    <row r="105" spans="1:9" ht="23.25">
      <c r="A105" s="24">
        <v>95</v>
      </c>
      <c r="B105" s="18" t="s">
        <v>5</v>
      </c>
      <c r="C105" s="33">
        <v>6</v>
      </c>
      <c r="D105" s="31">
        <v>32.5</v>
      </c>
      <c r="E105" s="31">
        <v>15</v>
      </c>
      <c r="F105" s="94">
        <v>22.5</v>
      </c>
      <c r="G105" s="32">
        <v>6.29</v>
      </c>
      <c r="H105" s="31">
        <v>22.5</v>
      </c>
      <c r="I105" s="31">
        <v>15</v>
      </c>
    </row>
    <row r="106" spans="1:9" ht="23.25">
      <c r="A106" s="24">
        <v>96</v>
      </c>
      <c r="B106" s="18" t="s">
        <v>91</v>
      </c>
      <c r="C106" s="33">
        <v>6</v>
      </c>
      <c r="D106" s="31">
        <v>30</v>
      </c>
      <c r="E106" s="31">
        <v>17.5</v>
      </c>
      <c r="F106" s="94">
        <v>22.5</v>
      </c>
      <c r="G106" s="32">
        <v>3.82</v>
      </c>
      <c r="H106" s="31">
        <v>22.5</v>
      </c>
      <c r="I106" s="31">
        <v>22.5</v>
      </c>
    </row>
    <row r="107" spans="1:9" ht="23.25">
      <c r="A107" s="24">
        <v>97</v>
      </c>
      <c r="B107" s="18" t="s">
        <v>108</v>
      </c>
      <c r="C107" s="33">
        <v>2</v>
      </c>
      <c r="D107" s="31">
        <v>25</v>
      </c>
      <c r="E107" s="31">
        <v>20</v>
      </c>
      <c r="F107" s="94">
        <v>22.5</v>
      </c>
      <c r="G107" s="31">
        <v>2.5</v>
      </c>
      <c r="H107" s="31">
        <v>22.5</v>
      </c>
      <c r="I107" s="34" t="s">
        <v>2</v>
      </c>
    </row>
    <row r="108" spans="1:9" ht="23.25">
      <c r="A108" s="24">
        <v>98</v>
      </c>
      <c r="B108" s="18" t="s">
        <v>4</v>
      </c>
      <c r="C108" s="33">
        <v>18</v>
      </c>
      <c r="D108" s="31">
        <v>35</v>
      </c>
      <c r="E108" s="31">
        <v>10</v>
      </c>
      <c r="F108" s="92">
        <v>22.22</v>
      </c>
      <c r="G108" s="32">
        <v>6.87</v>
      </c>
      <c r="H108" s="31">
        <v>22.5</v>
      </c>
      <c r="I108" s="31">
        <v>22.5</v>
      </c>
    </row>
    <row r="109" spans="1:9" ht="23.25">
      <c r="A109" s="24">
        <v>99</v>
      </c>
      <c r="B109" s="18" t="s">
        <v>49</v>
      </c>
      <c r="C109" s="33">
        <v>3</v>
      </c>
      <c r="D109" s="31">
        <v>30</v>
      </c>
      <c r="E109" s="31">
        <v>17.5</v>
      </c>
      <c r="F109" s="92">
        <v>21.67</v>
      </c>
      <c r="G109" s="32">
        <v>5.89</v>
      </c>
      <c r="H109" s="31">
        <v>17.5</v>
      </c>
      <c r="I109" s="31">
        <v>17.5</v>
      </c>
    </row>
    <row r="110" spans="1:9" ht="23.25">
      <c r="A110" s="24">
        <v>100</v>
      </c>
      <c r="B110" s="18" t="s">
        <v>33</v>
      </c>
      <c r="C110" s="33">
        <v>5</v>
      </c>
      <c r="D110" s="31">
        <v>30</v>
      </c>
      <c r="E110" s="31">
        <v>15</v>
      </c>
      <c r="F110" s="94">
        <v>21</v>
      </c>
      <c r="G110" s="32">
        <v>5.15</v>
      </c>
      <c r="H110" s="31">
        <v>20</v>
      </c>
      <c r="I110" s="34" t="s">
        <v>2</v>
      </c>
    </row>
    <row r="111" spans="1:9" ht="23.25">
      <c r="A111" s="24">
        <v>101</v>
      </c>
      <c r="B111" s="18" t="s">
        <v>117</v>
      </c>
      <c r="C111" s="33">
        <v>5</v>
      </c>
      <c r="D111" s="31">
        <v>22.5</v>
      </c>
      <c r="E111" s="31">
        <v>15</v>
      </c>
      <c r="F111" s="94">
        <v>20.5</v>
      </c>
      <c r="G111" s="32">
        <v>2.92</v>
      </c>
      <c r="H111" s="31">
        <v>22.5</v>
      </c>
      <c r="I111" s="31">
        <v>22.5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85" sqref="A85:I85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125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8" t="s">
        <v>0</v>
      </c>
      <c r="G5" s="38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9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780258</v>
      </c>
      <c r="D7" s="28">
        <v>100</v>
      </c>
      <c r="E7" s="28">
        <v>0</v>
      </c>
      <c r="F7" s="96">
        <v>52.4</v>
      </c>
      <c r="G7" s="29">
        <v>19.81</v>
      </c>
      <c r="H7" s="28">
        <v>50</v>
      </c>
      <c r="I7" s="28">
        <v>50</v>
      </c>
    </row>
    <row r="8" spans="1:9" ht="23.25">
      <c r="A8" s="24"/>
      <c r="B8" s="5" t="s">
        <v>22</v>
      </c>
      <c r="C8" s="30">
        <v>543734</v>
      </c>
      <c r="D8" s="31">
        <v>100</v>
      </c>
      <c r="E8" s="31">
        <v>0</v>
      </c>
      <c r="F8" s="97">
        <v>51.69</v>
      </c>
      <c r="G8" s="32">
        <v>19.38</v>
      </c>
      <c r="H8" s="31">
        <v>50</v>
      </c>
      <c r="I8" s="31">
        <v>50</v>
      </c>
    </row>
    <row r="9" spans="1:9" ht="23.25">
      <c r="A9" s="25"/>
      <c r="B9" s="12" t="s">
        <v>21</v>
      </c>
      <c r="C9" s="37">
        <v>1754</v>
      </c>
      <c r="D9" s="35">
        <v>100</v>
      </c>
      <c r="E9" s="35">
        <v>5</v>
      </c>
      <c r="F9" s="98">
        <v>60.49</v>
      </c>
      <c r="G9" s="36">
        <v>19.31</v>
      </c>
      <c r="H9" s="35">
        <v>60</v>
      </c>
      <c r="I9" s="35">
        <v>60</v>
      </c>
    </row>
    <row r="10" spans="1:9" ht="23.25">
      <c r="A10" s="24"/>
      <c r="B10" s="16" t="s">
        <v>20</v>
      </c>
      <c r="C10" s="17"/>
      <c r="D10" s="4"/>
      <c r="E10" s="4"/>
      <c r="F10" s="90"/>
      <c r="G10" s="4"/>
      <c r="H10" s="4"/>
      <c r="I10" s="4"/>
    </row>
    <row r="11" spans="1:9" ht="23.25">
      <c r="A11" s="24">
        <v>1</v>
      </c>
      <c r="B11" s="18" t="s">
        <v>38</v>
      </c>
      <c r="C11" s="33">
        <v>1</v>
      </c>
      <c r="D11" s="31">
        <v>90</v>
      </c>
      <c r="E11" s="31">
        <v>90</v>
      </c>
      <c r="F11" s="99">
        <v>90</v>
      </c>
      <c r="G11" s="31">
        <v>0</v>
      </c>
      <c r="H11" s="31">
        <v>90</v>
      </c>
      <c r="I11" s="31">
        <v>90</v>
      </c>
    </row>
    <row r="12" spans="1:9" ht="23.25">
      <c r="A12" s="24">
        <v>2</v>
      </c>
      <c r="B12" s="18" t="s">
        <v>28</v>
      </c>
      <c r="C12" s="33">
        <v>8</v>
      </c>
      <c r="D12" s="31">
        <v>90</v>
      </c>
      <c r="E12" s="31">
        <v>85</v>
      </c>
      <c r="F12" s="97">
        <v>89.38</v>
      </c>
      <c r="G12" s="32">
        <v>1.65</v>
      </c>
      <c r="H12" s="31">
        <v>90</v>
      </c>
      <c r="I12" s="31">
        <v>90</v>
      </c>
    </row>
    <row r="13" spans="1:9" ht="23.25">
      <c r="A13" s="24">
        <v>3</v>
      </c>
      <c r="B13" s="18" t="s">
        <v>87</v>
      </c>
      <c r="C13" s="33">
        <v>6</v>
      </c>
      <c r="D13" s="31">
        <v>95</v>
      </c>
      <c r="E13" s="31">
        <v>85</v>
      </c>
      <c r="F13" s="97">
        <v>89.17</v>
      </c>
      <c r="G13" s="32">
        <v>3.44</v>
      </c>
      <c r="H13" s="31">
        <v>90</v>
      </c>
      <c r="I13" s="31">
        <v>90</v>
      </c>
    </row>
    <row r="14" spans="1:9" ht="23.25">
      <c r="A14" s="24">
        <v>4</v>
      </c>
      <c r="B14" s="18" t="s">
        <v>97</v>
      </c>
      <c r="C14" s="33">
        <v>20</v>
      </c>
      <c r="D14" s="31">
        <v>95</v>
      </c>
      <c r="E14" s="31">
        <v>80</v>
      </c>
      <c r="F14" s="97">
        <v>86.75</v>
      </c>
      <c r="G14" s="32">
        <v>5.31</v>
      </c>
      <c r="H14" s="31">
        <v>85</v>
      </c>
      <c r="I14" s="31">
        <v>85</v>
      </c>
    </row>
    <row r="15" spans="1:9" ht="23.25">
      <c r="A15" s="24">
        <v>5</v>
      </c>
      <c r="B15" s="18" t="s">
        <v>7</v>
      </c>
      <c r="C15" s="33">
        <v>53</v>
      </c>
      <c r="D15" s="31">
        <v>100</v>
      </c>
      <c r="E15" s="31">
        <v>40</v>
      </c>
      <c r="F15" s="97">
        <v>80.94</v>
      </c>
      <c r="G15" s="32">
        <v>15.72</v>
      </c>
      <c r="H15" s="31">
        <v>85</v>
      </c>
      <c r="I15" s="31">
        <v>85</v>
      </c>
    </row>
    <row r="16" spans="1:9" ht="23.25">
      <c r="A16" s="24">
        <v>6</v>
      </c>
      <c r="B16" s="18" t="s">
        <v>31</v>
      </c>
      <c r="C16" s="33">
        <v>3</v>
      </c>
      <c r="D16" s="31">
        <v>90</v>
      </c>
      <c r="E16" s="31">
        <v>60</v>
      </c>
      <c r="F16" s="97">
        <v>76.67</v>
      </c>
      <c r="G16" s="32">
        <v>12.47</v>
      </c>
      <c r="H16" s="31">
        <v>80</v>
      </c>
      <c r="I16" s="34" t="s">
        <v>2</v>
      </c>
    </row>
    <row r="17" spans="1:9" ht="23.25">
      <c r="A17" s="24">
        <v>7</v>
      </c>
      <c r="B17" s="18" t="s">
        <v>69</v>
      </c>
      <c r="C17" s="33">
        <v>9</v>
      </c>
      <c r="D17" s="31">
        <v>90</v>
      </c>
      <c r="E17" s="31">
        <v>55</v>
      </c>
      <c r="F17" s="97">
        <v>76.11</v>
      </c>
      <c r="G17" s="31">
        <v>13.9</v>
      </c>
      <c r="H17" s="31">
        <v>80</v>
      </c>
      <c r="I17" s="31">
        <v>90</v>
      </c>
    </row>
    <row r="18" spans="1:9" ht="23.25">
      <c r="A18" s="24">
        <v>8</v>
      </c>
      <c r="B18" s="18" t="s">
        <v>116</v>
      </c>
      <c r="C18" s="33">
        <v>2</v>
      </c>
      <c r="D18" s="31">
        <v>95</v>
      </c>
      <c r="E18" s="31">
        <v>55</v>
      </c>
      <c r="F18" s="99">
        <v>75</v>
      </c>
      <c r="G18" s="31">
        <v>20</v>
      </c>
      <c r="H18" s="31">
        <v>75</v>
      </c>
      <c r="I18" s="34" t="s">
        <v>2</v>
      </c>
    </row>
    <row r="19" spans="1:9" ht="23.25">
      <c r="A19" s="24">
        <v>9</v>
      </c>
      <c r="B19" s="18" t="s">
        <v>90</v>
      </c>
      <c r="C19" s="33">
        <v>22</v>
      </c>
      <c r="D19" s="31">
        <v>95</v>
      </c>
      <c r="E19" s="31">
        <v>50</v>
      </c>
      <c r="F19" s="97">
        <v>72.27</v>
      </c>
      <c r="G19" s="32">
        <v>12.86</v>
      </c>
      <c r="H19" s="31">
        <v>70</v>
      </c>
      <c r="I19" s="31">
        <v>60</v>
      </c>
    </row>
    <row r="20" spans="1:9" ht="23.25">
      <c r="A20" s="24">
        <v>10</v>
      </c>
      <c r="B20" s="18" t="s">
        <v>72</v>
      </c>
      <c r="C20" s="33">
        <v>6</v>
      </c>
      <c r="D20" s="31">
        <v>90</v>
      </c>
      <c r="E20" s="31">
        <v>40</v>
      </c>
      <c r="F20" s="97">
        <v>70.83</v>
      </c>
      <c r="G20" s="31">
        <v>18.8</v>
      </c>
      <c r="H20" s="31">
        <v>72.5</v>
      </c>
      <c r="I20" s="31">
        <v>60</v>
      </c>
    </row>
    <row r="21" spans="1:9" ht="23.25">
      <c r="A21" s="24">
        <v>11</v>
      </c>
      <c r="B21" s="18" t="s">
        <v>83</v>
      </c>
      <c r="C21" s="33">
        <v>17</v>
      </c>
      <c r="D21" s="31">
        <v>80</v>
      </c>
      <c r="E21" s="31">
        <v>40</v>
      </c>
      <c r="F21" s="97">
        <v>70.59</v>
      </c>
      <c r="G21" s="32">
        <v>9.37</v>
      </c>
      <c r="H21" s="31">
        <v>75</v>
      </c>
      <c r="I21" s="31">
        <v>75</v>
      </c>
    </row>
    <row r="22" spans="1:9" ht="23.25">
      <c r="A22" s="24">
        <v>12</v>
      </c>
      <c r="B22" s="18" t="s">
        <v>77</v>
      </c>
      <c r="C22" s="33">
        <v>4</v>
      </c>
      <c r="D22" s="31">
        <v>75</v>
      </c>
      <c r="E22" s="31">
        <v>65</v>
      </c>
      <c r="F22" s="99">
        <v>70</v>
      </c>
      <c r="G22" s="32">
        <v>3.54</v>
      </c>
      <c r="H22" s="31">
        <v>70</v>
      </c>
      <c r="I22" s="31">
        <v>70</v>
      </c>
    </row>
    <row r="23" spans="1:9" ht="23.25">
      <c r="A23" s="24">
        <v>13</v>
      </c>
      <c r="B23" s="18" t="s">
        <v>78</v>
      </c>
      <c r="C23" s="33">
        <v>9</v>
      </c>
      <c r="D23" s="31">
        <v>95</v>
      </c>
      <c r="E23" s="31">
        <v>45</v>
      </c>
      <c r="F23" s="97">
        <v>69.44</v>
      </c>
      <c r="G23" s="32">
        <v>15.71</v>
      </c>
      <c r="H23" s="31">
        <v>70</v>
      </c>
      <c r="I23" s="31">
        <v>75</v>
      </c>
    </row>
    <row r="24" spans="1:9" ht="23.25">
      <c r="A24" s="24">
        <v>14</v>
      </c>
      <c r="B24" s="18" t="s">
        <v>37</v>
      </c>
      <c r="C24" s="33">
        <v>7</v>
      </c>
      <c r="D24" s="31">
        <v>85</v>
      </c>
      <c r="E24" s="31">
        <v>50</v>
      </c>
      <c r="F24" s="97">
        <v>69.29</v>
      </c>
      <c r="G24" s="32">
        <v>9.79</v>
      </c>
      <c r="H24" s="31">
        <v>70</v>
      </c>
      <c r="I24" s="31">
        <v>70</v>
      </c>
    </row>
    <row r="25" spans="1:9" ht="23.25">
      <c r="A25" s="24">
        <v>15</v>
      </c>
      <c r="B25" s="18" t="s">
        <v>46</v>
      </c>
      <c r="C25" s="33">
        <v>8</v>
      </c>
      <c r="D25" s="31">
        <v>90</v>
      </c>
      <c r="E25" s="31">
        <v>40</v>
      </c>
      <c r="F25" s="99">
        <v>67.5</v>
      </c>
      <c r="G25" s="32">
        <v>17.85</v>
      </c>
      <c r="H25" s="31">
        <v>67.5</v>
      </c>
      <c r="I25" s="31">
        <v>60</v>
      </c>
    </row>
    <row r="26" spans="1:9" ht="23.25">
      <c r="A26" s="24">
        <v>16</v>
      </c>
      <c r="B26" s="18" t="s">
        <v>73</v>
      </c>
      <c r="C26" s="33">
        <v>390</v>
      </c>
      <c r="D26" s="31">
        <v>100</v>
      </c>
      <c r="E26" s="31">
        <v>10</v>
      </c>
      <c r="F26" s="97">
        <v>67.36</v>
      </c>
      <c r="G26" s="32">
        <v>18.37</v>
      </c>
      <c r="H26" s="31">
        <v>65</v>
      </c>
      <c r="I26" s="31">
        <v>65</v>
      </c>
    </row>
    <row r="27" spans="1:9" ht="23.25">
      <c r="A27" s="24">
        <v>17</v>
      </c>
      <c r="B27" s="18" t="s">
        <v>60</v>
      </c>
      <c r="C27" s="33">
        <v>40</v>
      </c>
      <c r="D27" s="31">
        <v>85</v>
      </c>
      <c r="E27" s="31">
        <v>15</v>
      </c>
      <c r="F27" s="97">
        <v>67.13</v>
      </c>
      <c r="G27" s="32">
        <v>15.28</v>
      </c>
      <c r="H27" s="31">
        <v>70</v>
      </c>
      <c r="I27" s="31">
        <v>85</v>
      </c>
    </row>
    <row r="28" spans="1:9" ht="23.25">
      <c r="A28" s="24">
        <v>18</v>
      </c>
      <c r="B28" s="18" t="s">
        <v>48</v>
      </c>
      <c r="C28" s="33">
        <v>8</v>
      </c>
      <c r="D28" s="31">
        <v>70</v>
      </c>
      <c r="E28" s="31">
        <v>60</v>
      </c>
      <c r="F28" s="97">
        <v>66.88</v>
      </c>
      <c r="G28" s="32">
        <v>4.28</v>
      </c>
      <c r="H28" s="31">
        <v>70</v>
      </c>
      <c r="I28" s="31">
        <v>70</v>
      </c>
    </row>
    <row r="29" spans="1:9" ht="23.25">
      <c r="A29" s="24">
        <v>19</v>
      </c>
      <c r="B29" s="18" t="s">
        <v>65</v>
      </c>
      <c r="C29" s="33">
        <v>8</v>
      </c>
      <c r="D29" s="31">
        <v>80</v>
      </c>
      <c r="E29" s="31">
        <v>50</v>
      </c>
      <c r="F29" s="97">
        <v>66.88</v>
      </c>
      <c r="G29" s="32">
        <v>10.29</v>
      </c>
      <c r="H29" s="31">
        <v>70</v>
      </c>
      <c r="I29" s="31">
        <v>70</v>
      </c>
    </row>
    <row r="30" spans="1:9" ht="23.25">
      <c r="A30" s="24">
        <v>20</v>
      </c>
      <c r="B30" s="18" t="s">
        <v>61</v>
      </c>
      <c r="C30" s="33">
        <v>15</v>
      </c>
      <c r="D30" s="31">
        <v>90</v>
      </c>
      <c r="E30" s="31">
        <v>45</v>
      </c>
      <c r="F30" s="97">
        <v>66.33</v>
      </c>
      <c r="G30" s="32">
        <v>16.07</v>
      </c>
      <c r="H30" s="31">
        <v>70</v>
      </c>
      <c r="I30" s="31">
        <v>45</v>
      </c>
    </row>
    <row r="31" spans="1:9" ht="23.25">
      <c r="A31" s="24">
        <v>21</v>
      </c>
      <c r="B31" s="18" t="s">
        <v>113</v>
      </c>
      <c r="C31" s="33">
        <v>14</v>
      </c>
      <c r="D31" s="31">
        <v>80</v>
      </c>
      <c r="E31" s="31">
        <v>50</v>
      </c>
      <c r="F31" s="97">
        <v>66.07</v>
      </c>
      <c r="G31" s="32">
        <v>9.67</v>
      </c>
      <c r="H31" s="31">
        <v>70</v>
      </c>
      <c r="I31" s="31">
        <v>70</v>
      </c>
    </row>
    <row r="32" spans="1:9" ht="23.25">
      <c r="A32" s="24">
        <v>22</v>
      </c>
      <c r="B32" s="18" t="s">
        <v>42</v>
      </c>
      <c r="C32" s="33">
        <v>8</v>
      </c>
      <c r="D32" s="31">
        <v>75</v>
      </c>
      <c r="E32" s="31">
        <v>60</v>
      </c>
      <c r="F32" s="97">
        <v>65.63</v>
      </c>
      <c r="G32" s="32">
        <v>5.83</v>
      </c>
      <c r="H32" s="31">
        <v>65</v>
      </c>
      <c r="I32" s="31">
        <v>60</v>
      </c>
    </row>
    <row r="33" spans="1:9" ht="23.25">
      <c r="A33" s="24">
        <v>23</v>
      </c>
      <c r="B33" s="18" t="s">
        <v>26</v>
      </c>
      <c r="C33" s="33">
        <v>39</v>
      </c>
      <c r="D33" s="31">
        <v>95</v>
      </c>
      <c r="E33" s="31">
        <v>40</v>
      </c>
      <c r="F33" s="97">
        <v>65.38</v>
      </c>
      <c r="G33" s="32">
        <v>16.23</v>
      </c>
      <c r="H33" s="31">
        <v>65</v>
      </c>
      <c r="I33" s="31">
        <v>70</v>
      </c>
    </row>
    <row r="34" spans="1:9" ht="23.25">
      <c r="A34" s="24">
        <v>24</v>
      </c>
      <c r="B34" s="18" t="s">
        <v>101</v>
      </c>
      <c r="C34" s="33">
        <v>11</v>
      </c>
      <c r="D34" s="31">
        <v>90</v>
      </c>
      <c r="E34" s="31">
        <v>40</v>
      </c>
      <c r="F34" s="99">
        <v>65</v>
      </c>
      <c r="G34" s="32">
        <v>12.06</v>
      </c>
      <c r="H34" s="31">
        <v>65</v>
      </c>
      <c r="I34" s="31">
        <v>60</v>
      </c>
    </row>
    <row r="35" spans="1:9" ht="23.25">
      <c r="A35" s="24">
        <v>25</v>
      </c>
      <c r="B35" s="18" t="s">
        <v>103</v>
      </c>
      <c r="C35" s="33">
        <v>1</v>
      </c>
      <c r="D35" s="31">
        <v>65</v>
      </c>
      <c r="E35" s="31">
        <v>65</v>
      </c>
      <c r="F35" s="99">
        <v>65</v>
      </c>
      <c r="G35" s="31">
        <v>0</v>
      </c>
      <c r="H35" s="31">
        <v>65</v>
      </c>
      <c r="I35" s="31">
        <v>65</v>
      </c>
    </row>
    <row r="36" spans="1:9" ht="23.25">
      <c r="A36" s="24">
        <v>26</v>
      </c>
      <c r="B36" s="18" t="s">
        <v>105</v>
      </c>
      <c r="C36" s="33">
        <v>6</v>
      </c>
      <c r="D36" s="31">
        <v>80</v>
      </c>
      <c r="E36" s="31">
        <v>50</v>
      </c>
      <c r="F36" s="99">
        <v>65</v>
      </c>
      <c r="G36" s="32">
        <v>8.66</v>
      </c>
      <c r="H36" s="31">
        <v>65</v>
      </c>
      <c r="I36" s="31">
        <v>65</v>
      </c>
    </row>
    <row r="37" spans="1:9" ht="23.25">
      <c r="A37" s="24">
        <v>27</v>
      </c>
      <c r="B37" s="18" t="s">
        <v>50</v>
      </c>
      <c r="C37" s="33">
        <v>9</v>
      </c>
      <c r="D37" s="31">
        <v>65</v>
      </c>
      <c r="E37" s="31">
        <v>60</v>
      </c>
      <c r="F37" s="97">
        <v>64.44</v>
      </c>
      <c r="G37" s="32">
        <v>1.57</v>
      </c>
      <c r="H37" s="31">
        <v>65</v>
      </c>
      <c r="I37" s="31">
        <v>65</v>
      </c>
    </row>
    <row r="38" spans="1:9" ht="23.25">
      <c r="A38" s="24">
        <v>28</v>
      </c>
      <c r="B38" s="18" t="s">
        <v>119</v>
      </c>
      <c r="C38" s="33">
        <v>197</v>
      </c>
      <c r="D38" s="31">
        <v>100</v>
      </c>
      <c r="E38" s="31">
        <v>20</v>
      </c>
      <c r="F38" s="97">
        <v>63.98</v>
      </c>
      <c r="G38" s="32">
        <v>20.01</v>
      </c>
      <c r="H38" s="31">
        <v>65</v>
      </c>
      <c r="I38" s="31">
        <v>55</v>
      </c>
    </row>
    <row r="39" spans="1:9" ht="23.25">
      <c r="A39" s="24">
        <v>29</v>
      </c>
      <c r="B39" s="18" t="s">
        <v>35</v>
      </c>
      <c r="C39" s="33">
        <v>26</v>
      </c>
      <c r="D39" s="31">
        <v>85</v>
      </c>
      <c r="E39" s="31">
        <v>30</v>
      </c>
      <c r="F39" s="97">
        <v>62.88</v>
      </c>
      <c r="G39" s="32">
        <v>17.61</v>
      </c>
      <c r="H39" s="31">
        <v>67.5</v>
      </c>
      <c r="I39" s="31">
        <v>85</v>
      </c>
    </row>
    <row r="40" spans="1:9" ht="23.25">
      <c r="A40" s="24">
        <v>30</v>
      </c>
      <c r="B40" s="18" t="s">
        <v>34</v>
      </c>
      <c r="C40" s="33">
        <v>7</v>
      </c>
      <c r="D40" s="31">
        <v>75</v>
      </c>
      <c r="E40" s="31">
        <v>55</v>
      </c>
      <c r="F40" s="97">
        <v>62.86</v>
      </c>
      <c r="G40" s="32">
        <v>7.95</v>
      </c>
      <c r="H40" s="31">
        <v>60</v>
      </c>
      <c r="I40" s="31">
        <v>55</v>
      </c>
    </row>
    <row r="41" spans="1:9" ht="23.25">
      <c r="A41" s="24">
        <v>31</v>
      </c>
      <c r="B41" s="18" t="s">
        <v>62</v>
      </c>
      <c r="C41" s="33">
        <v>62</v>
      </c>
      <c r="D41" s="31">
        <v>100</v>
      </c>
      <c r="E41" s="31">
        <v>20</v>
      </c>
      <c r="F41" s="99">
        <v>62.1</v>
      </c>
      <c r="G41" s="31">
        <v>18.7</v>
      </c>
      <c r="H41" s="31">
        <v>65</v>
      </c>
      <c r="I41" s="31">
        <v>65</v>
      </c>
    </row>
    <row r="42" spans="1:9" ht="23.25">
      <c r="A42" s="24">
        <v>32</v>
      </c>
      <c r="B42" s="18" t="s">
        <v>40</v>
      </c>
      <c r="C42" s="33">
        <v>16</v>
      </c>
      <c r="D42" s="31">
        <v>90</v>
      </c>
      <c r="E42" s="31">
        <v>10</v>
      </c>
      <c r="F42" s="97">
        <v>61.88</v>
      </c>
      <c r="G42" s="32">
        <v>17.22</v>
      </c>
      <c r="H42" s="31">
        <v>65</v>
      </c>
      <c r="I42" s="31">
        <v>70</v>
      </c>
    </row>
    <row r="43" spans="1:9" ht="23.25">
      <c r="A43" s="24">
        <v>33</v>
      </c>
      <c r="B43" s="18" t="s">
        <v>94</v>
      </c>
      <c r="C43" s="33">
        <v>12</v>
      </c>
      <c r="D43" s="31">
        <v>75</v>
      </c>
      <c r="E43" s="31">
        <v>50</v>
      </c>
      <c r="F43" s="97">
        <v>61.67</v>
      </c>
      <c r="G43" s="32">
        <v>9.43</v>
      </c>
      <c r="H43" s="31">
        <v>60</v>
      </c>
      <c r="I43" s="31">
        <v>50</v>
      </c>
    </row>
    <row r="44" spans="1:9" ht="23.25">
      <c r="A44" s="24">
        <v>34</v>
      </c>
      <c r="B44" s="18" t="s">
        <v>56</v>
      </c>
      <c r="C44" s="33">
        <v>9</v>
      </c>
      <c r="D44" s="31">
        <v>80</v>
      </c>
      <c r="E44" s="31">
        <v>45</v>
      </c>
      <c r="F44" s="97">
        <v>61.11</v>
      </c>
      <c r="G44" s="32">
        <v>10.21</v>
      </c>
      <c r="H44" s="31">
        <v>60</v>
      </c>
      <c r="I44" s="31">
        <v>60</v>
      </c>
    </row>
    <row r="45" spans="1:9" ht="23.25">
      <c r="A45" s="24">
        <v>35</v>
      </c>
      <c r="B45" s="18" t="s">
        <v>104</v>
      </c>
      <c r="C45" s="33">
        <v>8</v>
      </c>
      <c r="D45" s="31">
        <v>80</v>
      </c>
      <c r="E45" s="31">
        <v>30</v>
      </c>
      <c r="F45" s="97">
        <v>60.63</v>
      </c>
      <c r="G45" s="32">
        <v>16.48</v>
      </c>
      <c r="H45" s="31">
        <v>60</v>
      </c>
      <c r="I45" s="31">
        <v>50</v>
      </c>
    </row>
    <row r="46" spans="1:9" ht="23.25">
      <c r="A46" s="24">
        <v>36</v>
      </c>
      <c r="B46" s="18" t="s">
        <v>89</v>
      </c>
      <c r="C46" s="33">
        <v>26</v>
      </c>
      <c r="D46" s="31">
        <v>100</v>
      </c>
      <c r="E46" s="31">
        <v>25</v>
      </c>
      <c r="F46" s="97">
        <v>60.58</v>
      </c>
      <c r="G46" s="32">
        <v>19.58</v>
      </c>
      <c r="H46" s="31">
        <v>62.5</v>
      </c>
      <c r="I46" s="31">
        <v>55</v>
      </c>
    </row>
    <row r="47" spans="1:9" ht="23.25">
      <c r="A47" s="24">
        <v>37</v>
      </c>
      <c r="B47" s="18" t="s">
        <v>54</v>
      </c>
      <c r="C47" s="33">
        <v>9</v>
      </c>
      <c r="D47" s="31">
        <v>80</v>
      </c>
      <c r="E47" s="31">
        <v>45</v>
      </c>
      <c r="F47" s="97">
        <v>60.56</v>
      </c>
      <c r="G47" s="32">
        <v>12.57</v>
      </c>
      <c r="H47" s="31">
        <v>60</v>
      </c>
      <c r="I47" s="31">
        <v>45</v>
      </c>
    </row>
    <row r="48" spans="1:9" ht="23.25">
      <c r="A48" s="24">
        <v>38</v>
      </c>
      <c r="B48" s="18" t="s">
        <v>66</v>
      </c>
      <c r="C48" s="33">
        <v>19</v>
      </c>
      <c r="D48" s="31">
        <v>80</v>
      </c>
      <c r="E48" s="31">
        <v>15</v>
      </c>
      <c r="F48" s="97">
        <v>60.26</v>
      </c>
      <c r="G48" s="32">
        <v>16.66</v>
      </c>
      <c r="H48" s="31">
        <v>65</v>
      </c>
      <c r="I48" s="31">
        <v>75</v>
      </c>
    </row>
    <row r="49" spans="1:9" ht="23.25">
      <c r="A49" s="24">
        <v>39</v>
      </c>
      <c r="B49" s="18" t="s">
        <v>32</v>
      </c>
      <c r="C49" s="33">
        <v>6</v>
      </c>
      <c r="D49" s="31">
        <v>75</v>
      </c>
      <c r="E49" s="31">
        <v>50</v>
      </c>
      <c r="F49" s="99">
        <v>60</v>
      </c>
      <c r="G49" s="32">
        <v>8.66</v>
      </c>
      <c r="H49" s="31">
        <v>60</v>
      </c>
      <c r="I49" s="31">
        <v>50</v>
      </c>
    </row>
    <row r="50" spans="1:9" ht="23.25">
      <c r="A50" s="24">
        <v>40</v>
      </c>
      <c r="B50" s="18" t="s">
        <v>75</v>
      </c>
      <c r="C50" s="33">
        <v>23</v>
      </c>
      <c r="D50" s="31">
        <v>90</v>
      </c>
      <c r="E50" s="31">
        <v>30</v>
      </c>
      <c r="F50" s="99">
        <v>60</v>
      </c>
      <c r="G50" s="31">
        <v>17</v>
      </c>
      <c r="H50" s="31">
        <v>60</v>
      </c>
      <c r="I50" s="31">
        <v>40</v>
      </c>
    </row>
    <row r="51" spans="1:9" ht="23.25">
      <c r="A51" s="24">
        <v>41</v>
      </c>
      <c r="B51" s="18" t="s">
        <v>36</v>
      </c>
      <c r="C51" s="33">
        <v>29</v>
      </c>
      <c r="D51" s="31">
        <v>80</v>
      </c>
      <c r="E51" s="31">
        <v>35</v>
      </c>
      <c r="F51" s="97">
        <v>59.83</v>
      </c>
      <c r="G51" s="32">
        <v>13.23</v>
      </c>
      <c r="H51" s="31">
        <v>60</v>
      </c>
      <c r="I51" s="31">
        <v>60</v>
      </c>
    </row>
    <row r="52" spans="1:9" ht="23.25">
      <c r="A52" s="24">
        <v>42</v>
      </c>
      <c r="B52" s="18" t="s">
        <v>122</v>
      </c>
      <c r="C52" s="33">
        <v>8</v>
      </c>
      <c r="D52" s="31">
        <v>75</v>
      </c>
      <c r="E52" s="31">
        <v>35</v>
      </c>
      <c r="F52" s="97">
        <v>59.38</v>
      </c>
      <c r="G52" s="32">
        <v>11.58</v>
      </c>
      <c r="H52" s="31">
        <v>60</v>
      </c>
      <c r="I52" s="31">
        <v>60</v>
      </c>
    </row>
    <row r="53" spans="1:9" ht="23.25">
      <c r="A53" s="24">
        <v>43</v>
      </c>
      <c r="B53" s="18" t="s">
        <v>43</v>
      </c>
      <c r="C53" s="33">
        <v>2</v>
      </c>
      <c r="D53" s="31">
        <v>60</v>
      </c>
      <c r="E53" s="31">
        <v>55</v>
      </c>
      <c r="F53" s="99">
        <v>57.5</v>
      </c>
      <c r="G53" s="31">
        <v>2.5</v>
      </c>
      <c r="H53" s="31">
        <v>57.5</v>
      </c>
      <c r="I53" s="34" t="s">
        <v>2</v>
      </c>
    </row>
    <row r="54" spans="1:9" ht="23.25">
      <c r="A54" s="24">
        <v>44</v>
      </c>
      <c r="B54" s="18" t="s">
        <v>74</v>
      </c>
      <c r="C54" s="33">
        <v>12</v>
      </c>
      <c r="D54" s="31">
        <v>85</v>
      </c>
      <c r="E54" s="31">
        <v>35</v>
      </c>
      <c r="F54" s="97">
        <v>57.08</v>
      </c>
      <c r="G54" s="32">
        <v>13.61</v>
      </c>
      <c r="H54" s="31">
        <v>55</v>
      </c>
      <c r="I54" s="31">
        <v>55</v>
      </c>
    </row>
    <row r="55" spans="1:9" ht="23.25">
      <c r="A55" s="24">
        <v>45</v>
      </c>
      <c r="B55" s="18" t="s">
        <v>109</v>
      </c>
      <c r="C55" s="33">
        <v>14</v>
      </c>
      <c r="D55" s="31">
        <v>70</v>
      </c>
      <c r="E55" s="31">
        <v>40</v>
      </c>
      <c r="F55" s="97">
        <v>56.79</v>
      </c>
      <c r="G55" s="32">
        <v>9.18</v>
      </c>
      <c r="H55" s="31">
        <v>60</v>
      </c>
      <c r="I55" s="31">
        <v>60</v>
      </c>
    </row>
    <row r="56" spans="1:9" ht="23.25">
      <c r="A56" s="24">
        <v>46</v>
      </c>
      <c r="B56" s="18" t="s">
        <v>95</v>
      </c>
      <c r="C56" s="33">
        <v>18</v>
      </c>
      <c r="D56" s="31">
        <v>80</v>
      </c>
      <c r="E56" s="31">
        <v>35</v>
      </c>
      <c r="F56" s="97">
        <v>56.67</v>
      </c>
      <c r="G56" s="32">
        <v>13.12</v>
      </c>
      <c r="H56" s="31">
        <v>57.5</v>
      </c>
      <c r="I56" s="31">
        <v>60</v>
      </c>
    </row>
    <row r="57" spans="1:9" ht="23.25">
      <c r="A57" s="24">
        <v>47</v>
      </c>
      <c r="B57" s="18" t="s">
        <v>100</v>
      </c>
      <c r="C57" s="33">
        <v>12</v>
      </c>
      <c r="D57" s="31">
        <v>85</v>
      </c>
      <c r="E57" s="31">
        <v>30</v>
      </c>
      <c r="F57" s="97">
        <v>56.67</v>
      </c>
      <c r="G57" s="31">
        <v>17</v>
      </c>
      <c r="H57" s="31">
        <v>57.5</v>
      </c>
      <c r="I57" s="31">
        <v>35</v>
      </c>
    </row>
    <row r="58" spans="1:9" ht="23.25">
      <c r="A58" s="24">
        <v>48</v>
      </c>
      <c r="B58" s="18" t="s">
        <v>118</v>
      </c>
      <c r="C58" s="33">
        <v>13</v>
      </c>
      <c r="D58" s="31">
        <v>95</v>
      </c>
      <c r="E58" s="31">
        <v>50</v>
      </c>
      <c r="F58" s="97">
        <v>56.54</v>
      </c>
      <c r="G58" s="32">
        <v>11.67</v>
      </c>
      <c r="H58" s="31">
        <v>55</v>
      </c>
      <c r="I58" s="31">
        <v>50</v>
      </c>
    </row>
    <row r="59" spans="1:9" ht="23.25">
      <c r="A59" s="24">
        <v>49</v>
      </c>
      <c r="B59" s="18" t="s">
        <v>55</v>
      </c>
      <c r="C59" s="33">
        <v>7</v>
      </c>
      <c r="D59" s="31">
        <v>80</v>
      </c>
      <c r="E59" s="31">
        <v>30</v>
      </c>
      <c r="F59" s="97">
        <v>56.43</v>
      </c>
      <c r="G59" s="32">
        <v>14.57</v>
      </c>
      <c r="H59" s="31">
        <v>60</v>
      </c>
      <c r="I59" s="31">
        <v>60</v>
      </c>
    </row>
    <row r="60" spans="1:9" ht="23.25">
      <c r="A60" s="24">
        <v>50</v>
      </c>
      <c r="B60" s="18" t="s">
        <v>86</v>
      </c>
      <c r="C60" s="33">
        <v>18</v>
      </c>
      <c r="D60" s="31">
        <v>70</v>
      </c>
      <c r="E60" s="31">
        <v>35</v>
      </c>
      <c r="F60" s="97">
        <v>56.11</v>
      </c>
      <c r="G60" s="32">
        <v>10.48</v>
      </c>
      <c r="H60" s="31">
        <v>60</v>
      </c>
      <c r="I60" s="31">
        <v>60</v>
      </c>
    </row>
    <row r="61" spans="1:9" ht="23.25">
      <c r="A61" s="24">
        <v>51</v>
      </c>
      <c r="B61" s="18" t="s">
        <v>30</v>
      </c>
      <c r="C61" s="33">
        <v>5</v>
      </c>
      <c r="D61" s="31">
        <v>65</v>
      </c>
      <c r="E61" s="31">
        <v>45</v>
      </c>
      <c r="F61" s="99">
        <v>55</v>
      </c>
      <c r="G61" s="32">
        <v>7.07</v>
      </c>
      <c r="H61" s="31">
        <v>55</v>
      </c>
      <c r="I61" s="34" t="s">
        <v>2</v>
      </c>
    </row>
    <row r="62" spans="1:9" ht="23.25">
      <c r="A62" s="24">
        <v>52</v>
      </c>
      <c r="B62" s="18" t="s">
        <v>57</v>
      </c>
      <c r="C62" s="33">
        <v>4</v>
      </c>
      <c r="D62" s="31">
        <v>65</v>
      </c>
      <c r="E62" s="31">
        <v>45</v>
      </c>
      <c r="F62" s="99">
        <v>55</v>
      </c>
      <c r="G62" s="32">
        <v>7.07</v>
      </c>
      <c r="H62" s="31">
        <v>55</v>
      </c>
      <c r="I62" s="31">
        <v>55</v>
      </c>
    </row>
    <row r="63" spans="1:9" ht="23.25">
      <c r="A63" s="24">
        <v>53</v>
      </c>
      <c r="B63" s="18" t="s">
        <v>71</v>
      </c>
      <c r="C63" s="33">
        <v>1</v>
      </c>
      <c r="D63" s="31">
        <v>55</v>
      </c>
      <c r="E63" s="31">
        <v>55</v>
      </c>
      <c r="F63" s="99">
        <v>55</v>
      </c>
      <c r="G63" s="31">
        <v>0</v>
      </c>
      <c r="H63" s="31">
        <v>55</v>
      </c>
      <c r="I63" s="31">
        <v>55</v>
      </c>
    </row>
    <row r="64" spans="1:9" ht="23.25">
      <c r="A64" s="24">
        <v>54</v>
      </c>
      <c r="B64" s="18" t="s">
        <v>106</v>
      </c>
      <c r="C64" s="33">
        <v>7</v>
      </c>
      <c r="D64" s="31">
        <v>65</v>
      </c>
      <c r="E64" s="31">
        <v>35</v>
      </c>
      <c r="F64" s="99">
        <v>55</v>
      </c>
      <c r="G64" s="32">
        <v>12.25</v>
      </c>
      <c r="H64" s="31">
        <v>65</v>
      </c>
      <c r="I64" s="31">
        <v>65</v>
      </c>
    </row>
    <row r="65" spans="1:9" ht="23.25">
      <c r="A65" s="24">
        <v>55</v>
      </c>
      <c r="B65" s="18" t="s">
        <v>85</v>
      </c>
      <c r="C65" s="33">
        <v>14</v>
      </c>
      <c r="D65" s="31">
        <v>75</v>
      </c>
      <c r="E65" s="31">
        <v>30</v>
      </c>
      <c r="F65" s="97">
        <v>54.64</v>
      </c>
      <c r="G65" s="32">
        <v>12.74</v>
      </c>
      <c r="H65" s="31">
        <v>52.5</v>
      </c>
      <c r="I65" s="31">
        <v>50</v>
      </c>
    </row>
    <row r="66" spans="1:9" ht="23.25">
      <c r="A66" s="24">
        <v>56</v>
      </c>
      <c r="B66" s="18" t="s">
        <v>114</v>
      </c>
      <c r="C66" s="33">
        <v>12</v>
      </c>
      <c r="D66" s="31">
        <v>75</v>
      </c>
      <c r="E66" s="31">
        <v>30</v>
      </c>
      <c r="F66" s="97">
        <v>54.58</v>
      </c>
      <c r="G66" s="32">
        <v>12.49</v>
      </c>
      <c r="H66" s="31">
        <v>55</v>
      </c>
      <c r="I66" s="31">
        <v>55</v>
      </c>
    </row>
    <row r="67" spans="1:9" ht="23.25">
      <c r="A67" s="24">
        <v>57</v>
      </c>
      <c r="B67" s="18" t="s">
        <v>111</v>
      </c>
      <c r="C67" s="33">
        <v>9</v>
      </c>
      <c r="D67" s="31">
        <v>65</v>
      </c>
      <c r="E67" s="31">
        <v>30</v>
      </c>
      <c r="F67" s="97">
        <v>54.44</v>
      </c>
      <c r="G67" s="32">
        <v>9.84</v>
      </c>
      <c r="H67" s="31">
        <v>60</v>
      </c>
      <c r="I67" s="31">
        <v>60</v>
      </c>
    </row>
    <row r="68" spans="1:9" ht="23.25">
      <c r="A68" s="24">
        <v>58</v>
      </c>
      <c r="B68" s="18" t="s">
        <v>81</v>
      </c>
      <c r="C68" s="33">
        <v>14</v>
      </c>
      <c r="D68" s="31">
        <v>90</v>
      </c>
      <c r="E68" s="31">
        <v>15</v>
      </c>
      <c r="F68" s="97">
        <v>53.21</v>
      </c>
      <c r="G68" s="32">
        <v>17.18</v>
      </c>
      <c r="H68" s="31">
        <v>55</v>
      </c>
      <c r="I68" s="31">
        <v>55</v>
      </c>
    </row>
    <row r="69" spans="1:9" ht="23.25">
      <c r="A69" s="24">
        <v>59</v>
      </c>
      <c r="B69" s="18" t="s">
        <v>80</v>
      </c>
      <c r="C69" s="33">
        <v>12</v>
      </c>
      <c r="D69" s="31">
        <v>90</v>
      </c>
      <c r="E69" s="31">
        <v>30</v>
      </c>
      <c r="F69" s="99">
        <v>52.5</v>
      </c>
      <c r="G69" s="32">
        <v>14.79</v>
      </c>
      <c r="H69" s="31">
        <v>50</v>
      </c>
      <c r="I69" s="31">
        <v>50</v>
      </c>
    </row>
    <row r="70" spans="1:9" ht="23.25">
      <c r="A70" s="24">
        <v>60</v>
      </c>
      <c r="B70" s="18" t="s">
        <v>27</v>
      </c>
      <c r="C70" s="33">
        <v>16</v>
      </c>
      <c r="D70" s="31">
        <v>70</v>
      </c>
      <c r="E70" s="31">
        <v>25</v>
      </c>
      <c r="F70" s="97">
        <v>52.19</v>
      </c>
      <c r="G70" s="31">
        <v>12.5</v>
      </c>
      <c r="H70" s="31">
        <v>55</v>
      </c>
      <c r="I70" s="31">
        <v>60</v>
      </c>
    </row>
    <row r="71" spans="1:9" ht="23.25">
      <c r="A71" s="24">
        <v>61</v>
      </c>
      <c r="B71" s="18" t="s">
        <v>8</v>
      </c>
      <c r="C71" s="33">
        <v>12</v>
      </c>
      <c r="D71" s="31">
        <v>65</v>
      </c>
      <c r="E71" s="31">
        <v>25</v>
      </c>
      <c r="F71" s="97">
        <v>51.67</v>
      </c>
      <c r="G71" s="32">
        <v>14.77</v>
      </c>
      <c r="H71" s="31">
        <v>57.5</v>
      </c>
      <c r="I71" s="31">
        <v>65</v>
      </c>
    </row>
    <row r="72" spans="1:9" ht="23.25">
      <c r="A72" s="24">
        <v>62</v>
      </c>
      <c r="B72" s="18" t="s">
        <v>45</v>
      </c>
      <c r="C72" s="33">
        <v>28</v>
      </c>
      <c r="D72" s="31">
        <v>75</v>
      </c>
      <c r="E72" s="31">
        <v>35</v>
      </c>
      <c r="F72" s="97">
        <v>51.61</v>
      </c>
      <c r="G72" s="32">
        <v>11.88</v>
      </c>
      <c r="H72" s="31">
        <v>50</v>
      </c>
      <c r="I72" s="31">
        <v>35</v>
      </c>
    </row>
    <row r="73" spans="1:9" ht="23.25">
      <c r="A73" s="24">
        <v>63</v>
      </c>
      <c r="B73" s="18" t="s">
        <v>64</v>
      </c>
      <c r="C73" s="33">
        <v>7</v>
      </c>
      <c r="D73" s="31">
        <v>75</v>
      </c>
      <c r="E73" s="31">
        <v>30</v>
      </c>
      <c r="F73" s="97">
        <v>51.43</v>
      </c>
      <c r="G73" s="32">
        <v>15.05</v>
      </c>
      <c r="H73" s="31">
        <v>50</v>
      </c>
      <c r="I73" s="34" t="s">
        <v>2</v>
      </c>
    </row>
    <row r="74" spans="1:9" ht="23.25">
      <c r="A74" s="24">
        <v>64</v>
      </c>
      <c r="B74" s="18" t="s">
        <v>107</v>
      </c>
      <c r="C74" s="33">
        <v>14</v>
      </c>
      <c r="D74" s="31">
        <v>65</v>
      </c>
      <c r="E74" s="31">
        <v>35</v>
      </c>
      <c r="F74" s="97">
        <v>51.43</v>
      </c>
      <c r="G74" s="32">
        <v>9.15</v>
      </c>
      <c r="H74" s="31">
        <v>50</v>
      </c>
      <c r="I74" s="31">
        <v>50</v>
      </c>
    </row>
    <row r="75" spans="1:9" ht="23.25">
      <c r="A75" s="24">
        <v>65</v>
      </c>
      <c r="B75" s="18" t="s">
        <v>29</v>
      </c>
      <c r="C75" s="33">
        <v>11</v>
      </c>
      <c r="D75" s="31">
        <v>70</v>
      </c>
      <c r="E75" s="31">
        <v>30</v>
      </c>
      <c r="F75" s="97">
        <v>50.91</v>
      </c>
      <c r="G75" s="32">
        <v>10.83</v>
      </c>
      <c r="H75" s="31">
        <v>50</v>
      </c>
      <c r="I75" s="31">
        <v>50</v>
      </c>
    </row>
    <row r="76" spans="1:9" ht="23.25">
      <c r="A76" s="24">
        <v>66</v>
      </c>
      <c r="B76" s="18" t="s">
        <v>68</v>
      </c>
      <c r="C76" s="33">
        <v>15</v>
      </c>
      <c r="D76" s="31">
        <v>85</v>
      </c>
      <c r="E76" s="31">
        <v>20</v>
      </c>
      <c r="F76" s="97">
        <v>50.67</v>
      </c>
      <c r="G76" s="32">
        <v>18.43</v>
      </c>
      <c r="H76" s="31">
        <v>55</v>
      </c>
      <c r="I76" s="31">
        <v>55</v>
      </c>
    </row>
    <row r="77" spans="1:9" ht="23.25">
      <c r="A77" s="24">
        <v>67</v>
      </c>
      <c r="B77" s="18" t="s">
        <v>6</v>
      </c>
      <c r="C77" s="33">
        <v>11</v>
      </c>
      <c r="D77" s="31">
        <v>75</v>
      </c>
      <c r="E77" s="31">
        <v>25</v>
      </c>
      <c r="F77" s="97">
        <v>50.45</v>
      </c>
      <c r="G77" s="32">
        <v>13.39</v>
      </c>
      <c r="H77" s="31">
        <v>50</v>
      </c>
      <c r="I77" s="31">
        <v>50</v>
      </c>
    </row>
    <row r="78" spans="1:9" ht="23.25">
      <c r="A78" s="24">
        <v>68</v>
      </c>
      <c r="B78" s="18" t="s">
        <v>98</v>
      </c>
      <c r="C78" s="33">
        <v>15</v>
      </c>
      <c r="D78" s="31">
        <v>65</v>
      </c>
      <c r="E78" s="31">
        <v>30</v>
      </c>
      <c r="F78" s="97">
        <v>49.33</v>
      </c>
      <c r="G78" s="32">
        <v>10.93</v>
      </c>
      <c r="H78" s="31">
        <v>50</v>
      </c>
      <c r="I78" s="31">
        <v>60</v>
      </c>
    </row>
    <row r="79" spans="1:9" ht="23.25">
      <c r="A79" s="24">
        <v>69</v>
      </c>
      <c r="B79" s="18" t="s">
        <v>79</v>
      </c>
      <c r="C79" s="33">
        <v>4</v>
      </c>
      <c r="D79" s="31">
        <v>60</v>
      </c>
      <c r="E79" s="31">
        <v>25</v>
      </c>
      <c r="F79" s="97">
        <v>48.75</v>
      </c>
      <c r="G79" s="32">
        <v>14.31</v>
      </c>
      <c r="H79" s="31">
        <v>55</v>
      </c>
      <c r="I79" s="31">
        <v>60</v>
      </c>
    </row>
    <row r="80" spans="1:9" ht="23.25">
      <c r="A80" s="24">
        <v>70</v>
      </c>
      <c r="B80" s="18" t="s">
        <v>84</v>
      </c>
      <c r="C80" s="33">
        <v>16</v>
      </c>
      <c r="D80" s="31">
        <v>70</v>
      </c>
      <c r="E80" s="31">
        <v>20</v>
      </c>
      <c r="F80" s="97">
        <v>48.75</v>
      </c>
      <c r="G80" s="32">
        <v>15.16</v>
      </c>
      <c r="H80" s="31">
        <v>52.5</v>
      </c>
      <c r="I80" s="31">
        <v>60</v>
      </c>
    </row>
    <row r="81" spans="1:9" ht="23.25">
      <c r="A81" s="24">
        <v>71</v>
      </c>
      <c r="B81" s="18" t="s">
        <v>99</v>
      </c>
      <c r="C81" s="33">
        <v>12</v>
      </c>
      <c r="D81" s="31">
        <v>70</v>
      </c>
      <c r="E81" s="31">
        <v>25</v>
      </c>
      <c r="F81" s="97">
        <v>48.33</v>
      </c>
      <c r="G81" s="32">
        <v>13.59</v>
      </c>
      <c r="H81" s="31">
        <v>47.5</v>
      </c>
      <c r="I81" s="31">
        <v>45</v>
      </c>
    </row>
    <row r="82" spans="1:9" ht="23.25">
      <c r="A82" s="24">
        <v>72</v>
      </c>
      <c r="B82" s="18" t="s">
        <v>67</v>
      </c>
      <c r="C82" s="33">
        <v>10</v>
      </c>
      <c r="D82" s="31">
        <v>85</v>
      </c>
      <c r="E82" s="31">
        <v>25</v>
      </c>
      <c r="F82" s="99">
        <v>47.5</v>
      </c>
      <c r="G82" s="32">
        <v>18.74</v>
      </c>
      <c r="H82" s="31">
        <v>37.5</v>
      </c>
      <c r="I82" s="31">
        <v>35</v>
      </c>
    </row>
    <row r="83" spans="1:9" ht="23.25">
      <c r="A83" s="24">
        <v>73</v>
      </c>
      <c r="B83" s="18" t="s">
        <v>70</v>
      </c>
      <c r="C83" s="33">
        <v>10</v>
      </c>
      <c r="D83" s="31">
        <v>95</v>
      </c>
      <c r="E83" s="31">
        <v>25</v>
      </c>
      <c r="F83" s="99">
        <v>46.5</v>
      </c>
      <c r="G83" s="32">
        <v>19.63</v>
      </c>
      <c r="H83" s="31">
        <v>45</v>
      </c>
      <c r="I83" s="31">
        <v>50</v>
      </c>
    </row>
    <row r="84" spans="1:9" ht="23.25">
      <c r="A84" s="24">
        <v>74</v>
      </c>
      <c r="B84" s="18" t="s">
        <v>88</v>
      </c>
      <c r="C84" s="33">
        <v>13</v>
      </c>
      <c r="D84" s="31">
        <v>85</v>
      </c>
      <c r="E84" s="31">
        <v>15</v>
      </c>
      <c r="F84" s="97">
        <v>45.77</v>
      </c>
      <c r="G84" s="32">
        <v>17.96</v>
      </c>
      <c r="H84" s="31">
        <v>45</v>
      </c>
      <c r="I84" s="31">
        <v>45</v>
      </c>
    </row>
    <row r="85" spans="1:9" ht="23.25">
      <c r="A85" s="175">
        <v>75</v>
      </c>
      <c r="B85" s="176" t="s">
        <v>41</v>
      </c>
      <c r="C85" s="177">
        <v>10</v>
      </c>
      <c r="D85" s="178">
        <v>60</v>
      </c>
      <c r="E85" s="178">
        <v>30</v>
      </c>
      <c r="F85" s="183">
        <v>45.5</v>
      </c>
      <c r="G85" s="179">
        <v>10.36</v>
      </c>
      <c r="H85" s="178">
        <v>40</v>
      </c>
      <c r="I85" s="178">
        <v>40</v>
      </c>
    </row>
    <row r="86" spans="1:9" ht="23.25">
      <c r="A86" s="24">
        <v>76</v>
      </c>
      <c r="B86" s="18" t="s">
        <v>25</v>
      </c>
      <c r="C86" s="33">
        <v>13</v>
      </c>
      <c r="D86" s="31">
        <v>80</v>
      </c>
      <c r="E86" s="31">
        <v>25</v>
      </c>
      <c r="F86" s="97">
        <v>45.38</v>
      </c>
      <c r="G86" s="32">
        <v>13.08</v>
      </c>
      <c r="H86" s="31">
        <v>45</v>
      </c>
      <c r="I86" s="31">
        <v>45</v>
      </c>
    </row>
    <row r="87" spans="1:9" ht="23.25">
      <c r="A87" s="24">
        <v>77</v>
      </c>
      <c r="B87" s="18" t="s">
        <v>33</v>
      </c>
      <c r="C87" s="33">
        <v>5</v>
      </c>
      <c r="D87" s="31">
        <v>55</v>
      </c>
      <c r="E87" s="31">
        <v>30</v>
      </c>
      <c r="F87" s="99">
        <v>45</v>
      </c>
      <c r="G87" s="32">
        <v>8.37</v>
      </c>
      <c r="H87" s="31">
        <v>45</v>
      </c>
      <c r="I87" s="31">
        <v>45</v>
      </c>
    </row>
    <row r="88" spans="1:9" ht="23.25">
      <c r="A88" s="24">
        <v>78</v>
      </c>
      <c r="B88" s="18" t="s">
        <v>53</v>
      </c>
      <c r="C88" s="33">
        <v>8</v>
      </c>
      <c r="D88" s="31">
        <v>60</v>
      </c>
      <c r="E88" s="31">
        <v>25</v>
      </c>
      <c r="F88" s="99">
        <v>45</v>
      </c>
      <c r="G88" s="32">
        <v>11.46</v>
      </c>
      <c r="H88" s="31">
        <v>47.5</v>
      </c>
      <c r="I88" s="31">
        <v>35</v>
      </c>
    </row>
    <row r="89" spans="1:9" ht="23.25">
      <c r="A89" s="24">
        <v>79</v>
      </c>
      <c r="B89" s="18" t="s">
        <v>96</v>
      </c>
      <c r="C89" s="33">
        <v>16</v>
      </c>
      <c r="D89" s="31">
        <v>70</v>
      </c>
      <c r="E89" s="31">
        <v>10</v>
      </c>
      <c r="F89" s="97">
        <v>44.69</v>
      </c>
      <c r="G89" s="32">
        <v>17.36</v>
      </c>
      <c r="H89" s="31">
        <v>45</v>
      </c>
      <c r="I89" s="31">
        <v>35</v>
      </c>
    </row>
    <row r="90" spans="1:9" ht="23.25">
      <c r="A90" s="24">
        <v>80</v>
      </c>
      <c r="B90" s="18" t="s">
        <v>63</v>
      </c>
      <c r="C90" s="33">
        <v>7</v>
      </c>
      <c r="D90" s="31">
        <v>60</v>
      </c>
      <c r="E90" s="31">
        <v>25</v>
      </c>
      <c r="F90" s="97">
        <v>44.29</v>
      </c>
      <c r="G90" s="32">
        <v>12.08</v>
      </c>
      <c r="H90" s="31">
        <v>50</v>
      </c>
      <c r="I90" s="31">
        <v>50</v>
      </c>
    </row>
    <row r="91" spans="1:9" ht="23.25">
      <c r="A91" s="24">
        <v>81</v>
      </c>
      <c r="B91" s="18" t="s">
        <v>102</v>
      </c>
      <c r="C91" s="33">
        <v>6</v>
      </c>
      <c r="D91" s="31">
        <v>65</v>
      </c>
      <c r="E91" s="31">
        <v>10</v>
      </c>
      <c r="F91" s="99">
        <v>42.5</v>
      </c>
      <c r="G91" s="32">
        <v>17.97</v>
      </c>
      <c r="H91" s="31">
        <v>47.5</v>
      </c>
      <c r="I91" s="34" t="s">
        <v>2</v>
      </c>
    </row>
    <row r="92" spans="1:9" ht="23.25">
      <c r="A92" s="24">
        <v>82</v>
      </c>
      <c r="B92" s="18" t="s">
        <v>117</v>
      </c>
      <c r="C92" s="33">
        <v>5</v>
      </c>
      <c r="D92" s="31">
        <v>50</v>
      </c>
      <c r="E92" s="31">
        <v>30</v>
      </c>
      <c r="F92" s="99">
        <v>42</v>
      </c>
      <c r="G92" s="32">
        <v>6.78</v>
      </c>
      <c r="H92" s="31">
        <v>45</v>
      </c>
      <c r="I92" s="31">
        <v>45</v>
      </c>
    </row>
    <row r="93" spans="1:9" ht="23.25">
      <c r="A93" s="24">
        <v>83</v>
      </c>
      <c r="B93" s="18" t="s">
        <v>5</v>
      </c>
      <c r="C93" s="33">
        <v>6</v>
      </c>
      <c r="D93" s="31">
        <v>55</v>
      </c>
      <c r="E93" s="31">
        <v>15</v>
      </c>
      <c r="F93" s="99">
        <v>40</v>
      </c>
      <c r="G93" s="32">
        <v>12.58</v>
      </c>
      <c r="H93" s="31">
        <v>40</v>
      </c>
      <c r="I93" s="31">
        <v>40</v>
      </c>
    </row>
    <row r="94" spans="1:9" ht="23.25">
      <c r="A94" s="24">
        <v>84</v>
      </c>
      <c r="B94" s="18" t="s">
        <v>82</v>
      </c>
      <c r="C94" s="33">
        <v>5</v>
      </c>
      <c r="D94" s="31">
        <v>50</v>
      </c>
      <c r="E94" s="31">
        <v>15</v>
      </c>
      <c r="F94" s="99">
        <v>40</v>
      </c>
      <c r="G94" s="32">
        <v>12.65</v>
      </c>
      <c r="H94" s="31">
        <v>45</v>
      </c>
      <c r="I94" s="31">
        <v>45</v>
      </c>
    </row>
    <row r="95" spans="1:9" ht="23.25">
      <c r="A95" s="24">
        <v>85</v>
      </c>
      <c r="B95" s="18" t="s">
        <v>112</v>
      </c>
      <c r="C95" s="33">
        <v>18</v>
      </c>
      <c r="D95" s="31">
        <v>55</v>
      </c>
      <c r="E95" s="31">
        <v>10</v>
      </c>
      <c r="F95" s="99">
        <v>40</v>
      </c>
      <c r="G95" s="32">
        <v>12.02</v>
      </c>
      <c r="H95" s="31">
        <v>45</v>
      </c>
      <c r="I95" s="31">
        <v>45</v>
      </c>
    </row>
    <row r="96" spans="1:9" ht="23.25">
      <c r="A96" s="24">
        <v>86</v>
      </c>
      <c r="B96" s="18" t="s">
        <v>51</v>
      </c>
      <c r="C96" s="33">
        <v>6</v>
      </c>
      <c r="D96" s="31">
        <v>65</v>
      </c>
      <c r="E96" s="31">
        <v>15</v>
      </c>
      <c r="F96" s="97">
        <v>39.17</v>
      </c>
      <c r="G96" s="32">
        <v>17.18</v>
      </c>
      <c r="H96" s="31">
        <v>40</v>
      </c>
      <c r="I96" s="31">
        <v>50</v>
      </c>
    </row>
    <row r="97" spans="1:9" ht="23.25">
      <c r="A97" s="24">
        <v>87</v>
      </c>
      <c r="B97" s="18" t="s">
        <v>76</v>
      </c>
      <c r="C97" s="33">
        <v>5</v>
      </c>
      <c r="D97" s="31">
        <v>50</v>
      </c>
      <c r="E97" s="31">
        <v>25</v>
      </c>
      <c r="F97" s="99">
        <v>39</v>
      </c>
      <c r="G97" s="31">
        <v>8.6</v>
      </c>
      <c r="H97" s="31">
        <v>40</v>
      </c>
      <c r="I97" s="34" t="s">
        <v>2</v>
      </c>
    </row>
    <row r="98" spans="1:9" ht="23.25">
      <c r="A98" s="24">
        <v>88</v>
      </c>
      <c r="B98" s="18" t="s">
        <v>92</v>
      </c>
      <c r="C98" s="33">
        <v>5</v>
      </c>
      <c r="D98" s="31">
        <v>50</v>
      </c>
      <c r="E98" s="31">
        <v>20</v>
      </c>
      <c r="F98" s="99">
        <v>39</v>
      </c>
      <c r="G98" s="32">
        <v>10.68</v>
      </c>
      <c r="H98" s="31">
        <v>45</v>
      </c>
      <c r="I98" s="31">
        <v>45</v>
      </c>
    </row>
    <row r="99" spans="1:9" ht="23.25">
      <c r="A99" s="24">
        <v>89</v>
      </c>
      <c r="B99" s="18" t="s">
        <v>44</v>
      </c>
      <c r="C99" s="33">
        <v>4</v>
      </c>
      <c r="D99" s="31">
        <v>55</v>
      </c>
      <c r="E99" s="31">
        <v>30</v>
      </c>
      <c r="F99" s="97">
        <v>38.75</v>
      </c>
      <c r="G99" s="32">
        <v>10.23</v>
      </c>
      <c r="H99" s="31">
        <v>35</v>
      </c>
      <c r="I99" s="31">
        <v>30</v>
      </c>
    </row>
    <row r="100" spans="1:9" ht="23.25">
      <c r="A100" s="24">
        <v>90</v>
      </c>
      <c r="B100" s="18" t="s">
        <v>52</v>
      </c>
      <c r="C100" s="33">
        <v>3</v>
      </c>
      <c r="D100" s="31">
        <v>45</v>
      </c>
      <c r="E100" s="31">
        <v>30</v>
      </c>
      <c r="F100" s="97">
        <v>38.33</v>
      </c>
      <c r="G100" s="32">
        <v>6.24</v>
      </c>
      <c r="H100" s="31">
        <v>40</v>
      </c>
      <c r="I100" s="34" t="s">
        <v>2</v>
      </c>
    </row>
    <row r="101" spans="1:9" ht="23.25">
      <c r="A101" s="24">
        <v>91</v>
      </c>
      <c r="B101" s="18" t="s">
        <v>91</v>
      </c>
      <c r="C101" s="33">
        <v>6</v>
      </c>
      <c r="D101" s="31">
        <v>50</v>
      </c>
      <c r="E101" s="31">
        <v>25</v>
      </c>
      <c r="F101" s="97">
        <v>38.33</v>
      </c>
      <c r="G101" s="32">
        <v>7.99</v>
      </c>
      <c r="H101" s="31">
        <v>37.5</v>
      </c>
      <c r="I101" s="31">
        <v>35</v>
      </c>
    </row>
    <row r="102" spans="1:9" ht="23.25">
      <c r="A102" s="24">
        <v>92</v>
      </c>
      <c r="B102" s="18" t="s">
        <v>108</v>
      </c>
      <c r="C102" s="33">
        <v>2</v>
      </c>
      <c r="D102" s="31">
        <v>45</v>
      </c>
      <c r="E102" s="31">
        <v>30</v>
      </c>
      <c r="F102" s="99">
        <v>37.5</v>
      </c>
      <c r="G102" s="31">
        <v>7.5</v>
      </c>
      <c r="H102" s="31">
        <v>37.5</v>
      </c>
      <c r="I102" s="34" t="s">
        <v>2</v>
      </c>
    </row>
    <row r="103" spans="1:9" ht="23.25">
      <c r="A103" s="24">
        <v>93</v>
      </c>
      <c r="B103" s="18" t="s">
        <v>110</v>
      </c>
      <c r="C103" s="33">
        <v>17</v>
      </c>
      <c r="D103" s="31">
        <v>50</v>
      </c>
      <c r="E103" s="31">
        <v>15</v>
      </c>
      <c r="F103" s="97">
        <v>36.18</v>
      </c>
      <c r="G103" s="31">
        <v>9</v>
      </c>
      <c r="H103" s="31">
        <v>35</v>
      </c>
      <c r="I103" s="31">
        <v>30</v>
      </c>
    </row>
    <row r="104" spans="1:9" ht="23.25">
      <c r="A104" s="24">
        <v>94</v>
      </c>
      <c r="B104" s="18" t="s">
        <v>47</v>
      </c>
      <c r="C104" s="33">
        <v>5</v>
      </c>
      <c r="D104" s="31">
        <v>55</v>
      </c>
      <c r="E104" s="31">
        <v>20</v>
      </c>
      <c r="F104" s="99">
        <v>36</v>
      </c>
      <c r="G104" s="32">
        <v>12.81</v>
      </c>
      <c r="H104" s="31">
        <v>35</v>
      </c>
      <c r="I104" s="34" t="s">
        <v>2</v>
      </c>
    </row>
    <row r="105" spans="1:9" ht="23.25">
      <c r="A105" s="24">
        <v>95</v>
      </c>
      <c r="B105" s="18" t="s">
        <v>58</v>
      </c>
      <c r="C105" s="33">
        <v>6</v>
      </c>
      <c r="D105" s="31">
        <v>50</v>
      </c>
      <c r="E105" s="31">
        <v>20</v>
      </c>
      <c r="F105" s="99">
        <v>35</v>
      </c>
      <c r="G105" s="32">
        <v>12.25</v>
      </c>
      <c r="H105" s="31">
        <v>37.5</v>
      </c>
      <c r="I105" s="31">
        <v>20</v>
      </c>
    </row>
    <row r="106" spans="1:9" ht="23.25">
      <c r="A106" s="24">
        <v>96</v>
      </c>
      <c r="B106" s="18" t="s">
        <v>93</v>
      </c>
      <c r="C106" s="33">
        <v>6</v>
      </c>
      <c r="D106" s="31">
        <v>55</v>
      </c>
      <c r="E106" s="31">
        <v>10</v>
      </c>
      <c r="F106" s="97">
        <v>33.33</v>
      </c>
      <c r="G106" s="32">
        <v>14.34</v>
      </c>
      <c r="H106" s="31">
        <v>32.5</v>
      </c>
      <c r="I106" s="34" t="s">
        <v>2</v>
      </c>
    </row>
    <row r="107" spans="1:9" ht="23.25">
      <c r="A107" s="24">
        <v>97</v>
      </c>
      <c r="B107" s="18" t="s">
        <v>4</v>
      </c>
      <c r="C107" s="33">
        <v>18</v>
      </c>
      <c r="D107" s="31">
        <v>50</v>
      </c>
      <c r="E107" s="31">
        <v>5</v>
      </c>
      <c r="F107" s="99">
        <v>32.5</v>
      </c>
      <c r="G107" s="32">
        <v>12.05</v>
      </c>
      <c r="H107" s="31">
        <v>35</v>
      </c>
      <c r="I107" s="31">
        <v>35</v>
      </c>
    </row>
    <row r="108" spans="1:9" ht="23.25">
      <c r="A108" s="24">
        <v>98</v>
      </c>
      <c r="B108" s="18" t="s">
        <v>115</v>
      </c>
      <c r="C108" s="33">
        <v>3</v>
      </c>
      <c r="D108" s="31">
        <v>45</v>
      </c>
      <c r="E108" s="31">
        <v>20</v>
      </c>
      <c r="F108" s="97">
        <v>31.67</v>
      </c>
      <c r="G108" s="32">
        <v>10.27</v>
      </c>
      <c r="H108" s="31">
        <v>30</v>
      </c>
      <c r="I108" s="34" t="s">
        <v>2</v>
      </c>
    </row>
    <row r="109" spans="1:9" ht="23.25">
      <c r="A109" s="24">
        <v>99</v>
      </c>
      <c r="B109" s="18" t="s">
        <v>49</v>
      </c>
      <c r="C109" s="33">
        <v>3</v>
      </c>
      <c r="D109" s="31">
        <v>40</v>
      </c>
      <c r="E109" s="31">
        <v>15</v>
      </c>
      <c r="F109" s="97">
        <v>28.33</v>
      </c>
      <c r="G109" s="32">
        <v>10.27</v>
      </c>
      <c r="H109" s="31">
        <v>30</v>
      </c>
      <c r="I109" s="34" t="s">
        <v>2</v>
      </c>
    </row>
    <row r="110" spans="1:9" ht="23.25">
      <c r="A110" s="24">
        <v>100</v>
      </c>
      <c r="B110" s="18" t="s">
        <v>59</v>
      </c>
      <c r="C110" s="33">
        <v>14</v>
      </c>
      <c r="D110" s="31">
        <v>45</v>
      </c>
      <c r="E110" s="31">
        <v>15</v>
      </c>
      <c r="F110" s="99">
        <v>27.5</v>
      </c>
      <c r="G110" s="32">
        <v>9.96</v>
      </c>
      <c r="H110" s="31">
        <v>27.5</v>
      </c>
      <c r="I110" s="31">
        <v>15</v>
      </c>
    </row>
    <row r="111" spans="1:9" ht="23.25">
      <c r="A111" s="24">
        <v>101</v>
      </c>
      <c r="B111" s="18" t="s">
        <v>39</v>
      </c>
      <c r="C111" s="33">
        <v>3</v>
      </c>
      <c r="D111" s="31">
        <v>30</v>
      </c>
      <c r="E111" s="31">
        <v>15</v>
      </c>
      <c r="F111" s="97">
        <v>21.67</v>
      </c>
      <c r="G111" s="32">
        <v>6.24</v>
      </c>
      <c r="H111" s="31">
        <v>20</v>
      </c>
      <c r="I111" s="34" t="s">
        <v>2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126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8" t="s">
        <v>0</v>
      </c>
      <c r="G5" s="101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9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780370</v>
      </c>
      <c r="D7" s="28">
        <v>97.5</v>
      </c>
      <c r="E7" s="28">
        <v>0</v>
      </c>
      <c r="F7" s="100">
        <v>40.82</v>
      </c>
      <c r="G7" s="29">
        <v>13.79</v>
      </c>
      <c r="H7" s="28">
        <v>40</v>
      </c>
      <c r="I7" s="28">
        <v>35</v>
      </c>
    </row>
    <row r="8" spans="1:9" ht="23.25">
      <c r="A8" s="24"/>
      <c r="B8" s="5" t="s">
        <v>22</v>
      </c>
      <c r="C8" s="30">
        <v>543815</v>
      </c>
      <c r="D8" s="31">
        <v>97.5</v>
      </c>
      <c r="E8" s="31">
        <v>0</v>
      </c>
      <c r="F8" s="97">
        <v>40.45</v>
      </c>
      <c r="G8" s="32">
        <v>13.41</v>
      </c>
      <c r="H8" s="31">
        <v>40</v>
      </c>
      <c r="I8" s="31">
        <v>32.5</v>
      </c>
    </row>
    <row r="9" spans="1:9" ht="23.25">
      <c r="A9" s="25"/>
      <c r="B9" s="12" t="s">
        <v>21</v>
      </c>
      <c r="C9" s="37">
        <v>1754</v>
      </c>
      <c r="D9" s="35">
        <v>90</v>
      </c>
      <c r="E9" s="35">
        <v>10</v>
      </c>
      <c r="F9" s="98">
        <v>44.63</v>
      </c>
      <c r="G9" s="36">
        <v>14.43</v>
      </c>
      <c r="H9" s="35">
        <v>42.5</v>
      </c>
      <c r="I9" s="35">
        <v>50</v>
      </c>
    </row>
    <row r="10" spans="1:9" ht="23.25">
      <c r="A10" s="24"/>
      <c r="B10" s="16" t="s">
        <v>20</v>
      </c>
      <c r="C10" s="17"/>
      <c r="D10" s="4"/>
      <c r="E10" s="4"/>
      <c r="F10" s="90"/>
      <c r="G10" s="4"/>
      <c r="H10" s="4"/>
      <c r="I10" s="4"/>
    </row>
    <row r="11" spans="1:9" ht="23.25">
      <c r="A11" s="24">
        <v>1</v>
      </c>
      <c r="B11" s="18" t="s">
        <v>87</v>
      </c>
      <c r="C11" s="33">
        <v>6</v>
      </c>
      <c r="D11" s="31">
        <v>77.5</v>
      </c>
      <c r="E11" s="31">
        <v>52.5</v>
      </c>
      <c r="F11" s="97">
        <v>66.25</v>
      </c>
      <c r="G11" s="32">
        <v>9.66</v>
      </c>
      <c r="H11" s="32">
        <v>68.75</v>
      </c>
      <c r="I11" s="34" t="s">
        <v>2</v>
      </c>
    </row>
    <row r="12" spans="1:9" ht="23.25">
      <c r="A12" s="24">
        <v>2</v>
      </c>
      <c r="B12" s="18" t="s">
        <v>46</v>
      </c>
      <c r="C12" s="33">
        <v>8</v>
      </c>
      <c r="D12" s="31">
        <v>80</v>
      </c>
      <c r="E12" s="31">
        <v>37.5</v>
      </c>
      <c r="F12" s="97">
        <v>64.69</v>
      </c>
      <c r="G12" s="32">
        <v>13.25</v>
      </c>
      <c r="H12" s="32">
        <v>63.75</v>
      </c>
      <c r="I12" s="31">
        <v>62.5</v>
      </c>
    </row>
    <row r="13" spans="1:9" ht="23.25">
      <c r="A13" s="24">
        <v>3</v>
      </c>
      <c r="B13" s="18" t="s">
        <v>83</v>
      </c>
      <c r="C13" s="33">
        <v>17</v>
      </c>
      <c r="D13" s="31">
        <v>75</v>
      </c>
      <c r="E13" s="31">
        <v>50</v>
      </c>
      <c r="F13" s="97">
        <v>62.06</v>
      </c>
      <c r="G13" s="32">
        <v>7.24</v>
      </c>
      <c r="H13" s="31">
        <v>60</v>
      </c>
      <c r="I13" s="31">
        <v>57.5</v>
      </c>
    </row>
    <row r="14" spans="1:9" ht="23.25">
      <c r="A14" s="24">
        <v>4</v>
      </c>
      <c r="B14" s="18" t="s">
        <v>50</v>
      </c>
      <c r="C14" s="33">
        <v>9</v>
      </c>
      <c r="D14" s="31">
        <v>62.5</v>
      </c>
      <c r="E14" s="31">
        <v>55</v>
      </c>
      <c r="F14" s="97">
        <v>59.44</v>
      </c>
      <c r="G14" s="32">
        <v>2.83</v>
      </c>
      <c r="H14" s="31">
        <v>60</v>
      </c>
      <c r="I14" s="31">
        <v>60</v>
      </c>
    </row>
    <row r="15" spans="1:9" ht="23.25">
      <c r="A15" s="24">
        <v>5</v>
      </c>
      <c r="B15" s="18" t="s">
        <v>69</v>
      </c>
      <c r="C15" s="33">
        <v>9</v>
      </c>
      <c r="D15" s="31">
        <v>77.5</v>
      </c>
      <c r="E15" s="31">
        <v>30</v>
      </c>
      <c r="F15" s="97">
        <v>54.72</v>
      </c>
      <c r="G15" s="32">
        <v>16.93</v>
      </c>
      <c r="H15" s="31">
        <v>50</v>
      </c>
      <c r="I15" s="31">
        <v>42.5</v>
      </c>
    </row>
    <row r="16" spans="1:9" ht="23.25">
      <c r="A16" s="24">
        <v>6</v>
      </c>
      <c r="B16" s="18" t="s">
        <v>101</v>
      </c>
      <c r="C16" s="33">
        <v>11</v>
      </c>
      <c r="D16" s="31">
        <v>62.5</v>
      </c>
      <c r="E16" s="31">
        <v>47.5</v>
      </c>
      <c r="F16" s="97">
        <v>53.86</v>
      </c>
      <c r="G16" s="32">
        <v>4.81</v>
      </c>
      <c r="H16" s="31">
        <v>52.5</v>
      </c>
      <c r="I16" s="31">
        <v>47.5</v>
      </c>
    </row>
    <row r="17" spans="1:9" ht="23.25">
      <c r="A17" s="24">
        <v>7</v>
      </c>
      <c r="B17" s="18" t="s">
        <v>94</v>
      </c>
      <c r="C17" s="33">
        <v>12</v>
      </c>
      <c r="D17" s="31">
        <v>65</v>
      </c>
      <c r="E17" s="31">
        <v>42.5</v>
      </c>
      <c r="F17" s="97">
        <v>53.13</v>
      </c>
      <c r="G17" s="32">
        <v>6.55</v>
      </c>
      <c r="H17" s="31">
        <v>52.5</v>
      </c>
      <c r="I17" s="31">
        <v>47.5</v>
      </c>
    </row>
    <row r="18" spans="1:9" ht="23.25">
      <c r="A18" s="24">
        <v>8</v>
      </c>
      <c r="B18" s="18" t="s">
        <v>73</v>
      </c>
      <c r="C18" s="33">
        <v>390</v>
      </c>
      <c r="D18" s="31">
        <v>87.5</v>
      </c>
      <c r="E18" s="31">
        <v>20</v>
      </c>
      <c r="F18" s="97">
        <v>51.83</v>
      </c>
      <c r="G18" s="32">
        <v>14.78</v>
      </c>
      <c r="H18" s="31">
        <v>52.5</v>
      </c>
      <c r="I18" s="31">
        <v>52.5</v>
      </c>
    </row>
    <row r="19" spans="1:9" ht="23.25">
      <c r="A19" s="24">
        <v>9</v>
      </c>
      <c r="B19" s="18" t="s">
        <v>113</v>
      </c>
      <c r="C19" s="33">
        <v>14</v>
      </c>
      <c r="D19" s="31">
        <v>60</v>
      </c>
      <c r="E19" s="31">
        <v>25</v>
      </c>
      <c r="F19" s="97">
        <v>51.07</v>
      </c>
      <c r="G19" s="32">
        <v>8.28</v>
      </c>
      <c r="H19" s="31">
        <v>52.5</v>
      </c>
      <c r="I19" s="31">
        <v>52.5</v>
      </c>
    </row>
    <row r="20" spans="1:9" ht="23.25">
      <c r="A20" s="24">
        <v>10</v>
      </c>
      <c r="B20" s="18" t="s">
        <v>62</v>
      </c>
      <c r="C20" s="33">
        <v>62</v>
      </c>
      <c r="D20" s="31">
        <v>85</v>
      </c>
      <c r="E20" s="31">
        <v>22.5</v>
      </c>
      <c r="F20" s="97">
        <v>51.05</v>
      </c>
      <c r="G20" s="32">
        <v>15.32</v>
      </c>
      <c r="H20" s="31">
        <v>50</v>
      </c>
      <c r="I20" s="31">
        <v>37.5</v>
      </c>
    </row>
    <row r="21" spans="1:9" ht="23.25">
      <c r="A21" s="24">
        <v>11</v>
      </c>
      <c r="B21" s="18" t="s">
        <v>7</v>
      </c>
      <c r="C21" s="33">
        <v>53</v>
      </c>
      <c r="D21" s="31">
        <v>80</v>
      </c>
      <c r="E21" s="31">
        <v>15</v>
      </c>
      <c r="F21" s="97">
        <v>50.33</v>
      </c>
      <c r="G21" s="32">
        <v>13.36</v>
      </c>
      <c r="H21" s="31">
        <v>50</v>
      </c>
      <c r="I21" s="31">
        <v>50</v>
      </c>
    </row>
    <row r="22" spans="1:9" ht="23.25">
      <c r="A22" s="24">
        <v>12</v>
      </c>
      <c r="B22" s="18" t="s">
        <v>38</v>
      </c>
      <c r="C22" s="33">
        <v>1</v>
      </c>
      <c r="D22" s="31">
        <v>50</v>
      </c>
      <c r="E22" s="31">
        <v>50</v>
      </c>
      <c r="F22" s="99">
        <v>50</v>
      </c>
      <c r="G22" s="31">
        <v>0</v>
      </c>
      <c r="H22" s="31">
        <v>50</v>
      </c>
      <c r="I22" s="31">
        <v>50</v>
      </c>
    </row>
    <row r="23" spans="1:9" ht="23.25">
      <c r="A23" s="24">
        <v>13</v>
      </c>
      <c r="B23" s="18" t="s">
        <v>32</v>
      </c>
      <c r="C23" s="33">
        <v>6</v>
      </c>
      <c r="D23" s="31">
        <v>57.5</v>
      </c>
      <c r="E23" s="31">
        <v>37.5</v>
      </c>
      <c r="F23" s="97">
        <v>49.58</v>
      </c>
      <c r="G23" s="32">
        <v>7.56</v>
      </c>
      <c r="H23" s="31">
        <v>50</v>
      </c>
      <c r="I23" s="31">
        <v>45</v>
      </c>
    </row>
    <row r="24" spans="1:9" ht="23.25">
      <c r="A24" s="24">
        <v>14</v>
      </c>
      <c r="B24" s="18" t="s">
        <v>77</v>
      </c>
      <c r="C24" s="33">
        <v>4</v>
      </c>
      <c r="D24" s="31">
        <v>60</v>
      </c>
      <c r="E24" s="31">
        <v>40</v>
      </c>
      <c r="F24" s="97">
        <v>49.38</v>
      </c>
      <c r="G24" s="32">
        <v>7.15</v>
      </c>
      <c r="H24" s="32">
        <v>48.75</v>
      </c>
      <c r="I24" s="34" t="s">
        <v>2</v>
      </c>
    </row>
    <row r="25" spans="1:9" ht="23.25">
      <c r="A25" s="24">
        <v>15</v>
      </c>
      <c r="B25" s="18" t="s">
        <v>31</v>
      </c>
      <c r="C25" s="33">
        <v>3</v>
      </c>
      <c r="D25" s="31">
        <v>62.5</v>
      </c>
      <c r="E25" s="31">
        <v>37.5</v>
      </c>
      <c r="F25" s="97">
        <v>49.17</v>
      </c>
      <c r="G25" s="32">
        <v>10.27</v>
      </c>
      <c r="H25" s="31">
        <v>47.5</v>
      </c>
      <c r="I25" s="34" t="s">
        <v>2</v>
      </c>
    </row>
    <row r="26" spans="1:9" ht="23.25">
      <c r="A26" s="24">
        <v>16</v>
      </c>
      <c r="B26" s="18" t="s">
        <v>122</v>
      </c>
      <c r="C26" s="33">
        <v>8</v>
      </c>
      <c r="D26" s="31">
        <v>67.5</v>
      </c>
      <c r="E26" s="31">
        <v>35</v>
      </c>
      <c r="F26" s="97">
        <v>49.06</v>
      </c>
      <c r="G26" s="32">
        <v>9.01</v>
      </c>
      <c r="H26" s="31">
        <v>50</v>
      </c>
      <c r="I26" s="31">
        <v>42.5</v>
      </c>
    </row>
    <row r="27" spans="1:9" ht="23.25">
      <c r="A27" s="24">
        <v>17</v>
      </c>
      <c r="B27" s="18" t="s">
        <v>60</v>
      </c>
      <c r="C27" s="33">
        <v>40</v>
      </c>
      <c r="D27" s="31">
        <v>72.5</v>
      </c>
      <c r="E27" s="31">
        <v>20</v>
      </c>
      <c r="F27" s="97">
        <v>48.88</v>
      </c>
      <c r="G27" s="31">
        <v>11.9</v>
      </c>
      <c r="H27" s="32">
        <v>48.75</v>
      </c>
      <c r="I27" s="31">
        <v>60</v>
      </c>
    </row>
    <row r="28" spans="1:9" ht="23.25">
      <c r="A28" s="24">
        <v>18</v>
      </c>
      <c r="B28" s="18" t="s">
        <v>34</v>
      </c>
      <c r="C28" s="33">
        <v>7</v>
      </c>
      <c r="D28" s="31">
        <v>55</v>
      </c>
      <c r="E28" s="31">
        <v>27.5</v>
      </c>
      <c r="F28" s="97">
        <v>48.57</v>
      </c>
      <c r="G28" s="32">
        <v>8.85</v>
      </c>
      <c r="H28" s="31">
        <v>50</v>
      </c>
      <c r="I28" s="31">
        <v>50</v>
      </c>
    </row>
    <row r="29" spans="1:9" ht="23.25">
      <c r="A29" s="24">
        <v>19</v>
      </c>
      <c r="B29" s="18" t="s">
        <v>54</v>
      </c>
      <c r="C29" s="33">
        <v>9</v>
      </c>
      <c r="D29" s="31">
        <v>65</v>
      </c>
      <c r="E29" s="31">
        <v>32.5</v>
      </c>
      <c r="F29" s="97">
        <v>48.33</v>
      </c>
      <c r="G29" s="32">
        <v>12.19</v>
      </c>
      <c r="H29" s="31">
        <v>47.5</v>
      </c>
      <c r="I29" s="31">
        <v>32.5</v>
      </c>
    </row>
    <row r="30" spans="1:9" ht="23.25">
      <c r="A30" s="24">
        <v>20</v>
      </c>
      <c r="B30" s="18" t="s">
        <v>90</v>
      </c>
      <c r="C30" s="33">
        <v>22</v>
      </c>
      <c r="D30" s="31">
        <v>70</v>
      </c>
      <c r="E30" s="31">
        <v>17.5</v>
      </c>
      <c r="F30" s="97">
        <v>48.07</v>
      </c>
      <c r="G30" s="32">
        <v>12.81</v>
      </c>
      <c r="H30" s="31">
        <v>47.5</v>
      </c>
      <c r="I30" s="31">
        <v>42.5</v>
      </c>
    </row>
    <row r="31" spans="1:9" ht="23.25">
      <c r="A31" s="24">
        <v>21</v>
      </c>
      <c r="B31" s="18" t="s">
        <v>37</v>
      </c>
      <c r="C31" s="33">
        <v>7</v>
      </c>
      <c r="D31" s="31">
        <v>55</v>
      </c>
      <c r="E31" s="31">
        <v>27.5</v>
      </c>
      <c r="F31" s="97">
        <v>47.86</v>
      </c>
      <c r="G31" s="32">
        <v>9.39</v>
      </c>
      <c r="H31" s="31">
        <v>52.5</v>
      </c>
      <c r="I31" s="31">
        <v>55</v>
      </c>
    </row>
    <row r="32" spans="1:9" ht="23.25">
      <c r="A32" s="24">
        <v>22</v>
      </c>
      <c r="B32" s="18" t="s">
        <v>97</v>
      </c>
      <c r="C32" s="33">
        <v>20</v>
      </c>
      <c r="D32" s="31">
        <v>50</v>
      </c>
      <c r="E32" s="31">
        <v>37.5</v>
      </c>
      <c r="F32" s="97">
        <v>47.63</v>
      </c>
      <c r="G32" s="32">
        <v>3.49</v>
      </c>
      <c r="H32" s="31">
        <v>50</v>
      </c>
      <c r="I32" s="31">
        <v>50</v>
      </c>
    </row>
    <row r="33" spans="1:9" ht="23.25">
      <c r="A33" s="24">
        <v>23</v>
      </c>
      <c r="B33" s="18" t="s">
        <v>116</v>
      </c>
      <c r="C33" s="33">
        <v>2</v>
      </c>
      <c r="D33" s="31">
        <v>70</v>
      </c>
      <c r="E33" s="31">
        <v>25</v>
      </c>
      <c r="F33" s="99">
        <v>47.5</v>
      </c>
      <c r="G33" s="31">
        <v>22.5</v>
      </c>
      <c r="H33" s="31">
        <v>47.5</v>
      </c>
      <c r="I33" s="34" t="s">
        <v>2</v>
      </c>
    </row>
    <row r="34" spans="1:9" ht="23.25">
      <c r="A34" s="24">
        <v>24</v>
      </c>
      <c r="B34" s="18" t="s">
        <v>53</v>
      </c>
      <c r="C34" s="33">
        <v>8</v>
      </c>
      <c r="D34" s="31">
        <v>57.5</v>
      </c>
      <c r="E34" s="31">
        <v>32.5</v>
      </c>
      <c r="F34" s="97">
        <v>47.19</v>
      </c>
      <c r="G34" s="32">
        <v>10.11</v>
      </c>
      <c r="H34" s="32">
        <v>51.25</v>
      </c>
      <c r="I34" s="31">
        <v>32.5</v>
      </c>
    </row>
    <row r="35" spans="1:9" ht="23.25">
      <c r="A35" s="24">
        <v>25</v>
      </c>
      <c r="B35" s="18" t="s">
        <v>117</v>
      </c>
      <c r="C35" s="33">
        <v>5</v>
      </c>
      <c r="D35" s="31">
        <v>57.5</v>
      </c>
      <c r="E35" s="31">
        <v>37.5</v>
      </c>
      <c r="F35" s="99">
        <v>47</v>
      </c>
      <c r="G35" s="31">
        <v>6.4</v>
      </c>
      <c r="H35" s="31">
        <v>47.5</v>
      </c>
      <c r="I35" s="31">
        <v>47.5</v>
      </c>
    </row>
    <row r="36" spans="1:9" ht="23.25">
      <c r="A36" s="24">
        <v>26</v>
      </c>
      <c r="B36" s="18" t="s">
        <v>119</v>
      </c>
      <c r="C36" s="33">
        <v>197</v>
      </c>
      <c r="D36" s="31">
        <v>90</v>
      </c>
      <c r="E36" s="31">
        <v>17.5</v>
      </c>
      <c r="F36" s="97">
        <v>46.55</v>
      </c>
      <c r="G36" s="31">
        <v>15.1</v>
      </c>
      <c r="H36" s="31">
        <v>45</v>
      </c>
      <c r="I36" s="31">
        <v>45</v>
      </c>
    </row>
    <row r="37" spans="1:9" ht="23.25">
      <c r="A37" s="24">
        <v>27</v>
      </c>
      <c r="B37" s="18" t="s">
        <v>61</v>
      </c>
      <c r="C37" s="33">
        <v>15</v>
      </c>
      <c r="D37" s="31">
        <v>62.5</v>
      </c>
      <c r="E37" s="31">
        <v>25</v>
      </c>
      <c r="F37" s="97">
        <v>45.67</v>
      </c>
      <c r="G37" s="32">
        <v>8.83</v>
      </c>
      <c r="H37" s="31">
        <v>45</v>
      </c>
      <c r="I37" s="31">
        <v>42.5</v>
      </c>
    </row>
    <row r="38" spans="1:9" ht="23.25">
      <c r="A38" s="24">
        <v>28</v>
      </c>
      <c r="B38" s="18" t="s">
        <v>95</v>
      </c>
      <c r="C38" s="33">
        <v>18</v>
      </c>
      <c r="D38" s="31">
        <v>72.5</v>
      </c>
      <c r="E38" s="31">
        <v>25</v>
      </c>
      <c r="F38" s="97">
        <v>44.72</v>
      </c>
      <c r="G38" s="32">
        <v>11.57</v>
      </c>
      <c r="H38" s="32">
        <v>46.25</v>
      </c>
      <c r="I38" s="31">
        <v>50</v>
      </c>
    </row>
    <row r="39" spans="1:9" ht="23.25">
      <c r="A39" s="24">
        <v>29</v>
      </c>
      <c r="B39" s="18" t="s">
        <v>56</v>
      </c>
      <c r="C39" s="33">
        <v>9</v>
      </c>
      <c r="D39" s="31">
        <v>67.5</v>
      </c>
      <c r="E39" s="31">
        <v>25</v>
      </c>
      <c r="F39" s="97">
        <v>44.17</v>
      </c>
      <c r="G39" s="32">
        <v>11.61</v>
      </c>
      <c r="H39" s="31">
        <v>45</v>
      </c>
      <c r="I39" s="31">
        <v>40</v>
      </c>
    </row>
    <row r="40" spans="1:9" ht="23.25">
      <c r="A40" s="24">
        <v>30</v>
      </c>
      <c r="B40" s="18" t="s">
        <v>36</v>
      </c>
      <c r="C40" s="33">
        <v>29</v>
      </c>
      <c r="D40" s="31">
        <v>60</v>
      </c>
      <c r="E40" s="31">
        <v>25</v>
      </c>
      <c r="F40" s="97">
        <v>43.97</v>
      </c>
      <c r="G40" s="32">
        <v>8.97</v>
      </c>
      <c r="H40" s="31">
        <v>47.5</v>
      </c>
      <c r="I40" s="31">
        <v>47.5</v>
      </c>
    </row>
    <row r="41" spans="1:9" ht="23.25">
      <c r="A41" s="24">
        <v>31</v>
      </c>
      <c r="B41" s="18" t="s">
        <v>100</v>
      </c>
      <c r="C41" s="33">
        <v>12</v>
      </c>
      <c r="D41" s="31">
        <v>60</v>
      </c>
      <c r="E41" s="31">
        <v>27.5</v>
      </c>
      <c r="F41" s="97">
        <v>43.75</v>
      </c>
      <c r="G41" s="32">
        <v>9.92</v>
      </c>
      <c r="H41" s="31">
        <v>45</v>
      </c>
      <c r="I41" s="31">
        <v>45</v>
      </c>
    </row>
    <row r="42" spans="1:9" ht="23.25">
      <c r="A42" s="24">
        <v>32</v>
      </c>
      <c r="B42" s="18" t="s">
        <v>105</v>
      </c>
      <c r="C42" s="33">
        <v>6</v>
      </c>
      <c r="D42" s="31">
        <v>57.5</v>
      </c>
      <c r="E42" s="31">
        <v>37.5</v>
      </c>
      <c r="F42" s="97">
        <v>43.75</v>
      </c>
      <c r="G42" s="32">
        <v>7.32</v>
      </c>
      <c r="H42" s="32">
        <v>41.25</v>
      </c>
      <c r="I42" s="31">
        <v>37.5</v>
      </c>
    </row>
    <row r="43" spans="1:9" ht="23.25">
      <c r="A43" s="24">
        <v>33</v>
      </c>
      <c r="B43" s="18" t="s">
        <v>26</v>
      </c>
      <c r="C43" s="33">
        <v>39</v>
      </c>
      <c r="D43" s="31">
        <v>80</v>
      </c>
      <c r="E43" s="31">
        <v>22.5</v>
      </c>
      <c r="F43" s="97">
        <v>43.65</v>
      </c>
      <c r="G43" s="32">
        <v>13.18</v>
      </c>
      <c r="H43" s="31">
        <v>42.5</v>
      </c>
      <c r="I43" s="31">
        <v>42.5</v>
      </c>
    </row>
    <row r="44" spans="1:9" ht="23.25">
      <c r="A44" s="24">
        <v>34</v>
      </c>
      <c r="B44" s="18" t="s">
        <v>6</v>
      </c>
      <c r="C44" s="33">
        <v>11</v>
      </c>
      <c r="D44" s="31">
        <v>60</v>
      </c>
      <c r="E44" s="31">
        <v>22.5</v>
      </c>
      <c r="F44" s="97">
        <v>43.64</v>
      </c>
      <c r="G44" s="32">
        <v>13.33</v>
      </c>
      <c r="H44" s="31">
        <v>42.5</v>
      </c>
      <c r="I44" s="31">
        <v>60</v>
      </c>
    </row>
    <row r="45" spans="1:9" ht="23.25">
      <c r="A45" s="24">
        <v>35</v>
      </c>
      <c r="B45" s="18" t="s">
        <v>65</v>
      </c>
      <c r="C45" s="33">
        <v>8</v>
      </c>
      <c r="D45" s="31">
        <v>67.5</v>
      </c>
      <c r="E45" s="31">
        <v>27.5</v>
      </c>
      <c r="F45" s="97">
        <v>43.44</v>
      </c>
      <c r="G45" s="32">
        <v>13.28</v>
      </c>
      <c r="H45" s="32">
        <v>43.75</v>
      </c>
      <c r="I45" s="31">
        <v>27.5</v>
      </c>
    </row>
    <row r="46" spans="1:9" ht="23.25">
      <c r="A46" s="24">
        <v>36</v>
      </c>
      <c r="B46" s="18" t="s">
        <v>118</v>
      </c>
      <c r="C46" s="33">
        <v>13</v>
      </c>
      <c r="D46" s="31">
        <v>75</v>
      </c>
      <c r="E46" s="31">
        <v>25</v>
      </c>
      <c r="F46" s="97">
        <v>43.27</v>
      </c>
      <c r="G46" s="32">
        <v>13.67</v>
      </c>
      <c r="H46" s="31">
        <v>42.5</v>
      </c>
      <c r="I46" s="31">
        <v>27.5</v>
      </c>
    </row>
    <row r="47" spans="1:9" ht="23.25">
      <c r="A47" s="24">
        <v>37</v>
      </c>
      <c r="B47" s="18" t="s">
        <v>28</v>
      </c>
      <c r="C47" s="33">
        <v>8</v>
      </c>
      <c r="D47" s="31">
        <v>55</v>
      </c>
      <c r="E47" s="31">
        <v>20</v>
      </c>
      <c r="F47" s="97">
        <v>43.13</v>
      </c>
      <c r="G47" s="32">
        <v>12.48</v>
      </c>
      <c r="H47" s="31">
        <v>47.5</v>
      </c>
      <c r="I47" s="31">
        <v>55</v>
      </c>
    </row>
    <row r="48" spans="1:9" ht="23.25">
      <c r="A48" s="24">
        <v>38</v>
      </c>
      <c r="B48" s="18" t="s">
        <v>42</v>
      </c>
      <c r="C48" s="33">
        <v>8</v>
      </c>
      <c r="D48" s="31">
        <v>55</v>
      </c>
      <c r="E48" s="31">
        <v>35</v>
      </c>
      <c r="F48" s="97">
        <v>42.81</v>
      </c>
      <c r="G48" s="32">
        <v>7.01</v>
      </c>
      <c r="H48" s="31">
        <v>40</v>
      </c>
      <c r="I48" s="31">
        <v>37.5</v>
      </c>
    </row>
    <row r="49" spans="1:9" ht="23.25">
      <c r="A49" s="24">
        <v>39</v>
      </c>
      <c r="B49" s="18" t="s">
        <v>78</v>
      </c>
      <c r="C49" s="33">
        <v>9</v>
      </c>
      <c r="D49" s="31">
        <v>77.5</v>
      </c>
      <c r="E49" s="31">
        <v>20</v>
      </c>
      <c r="F49" s="97">
        <v>42.78</v>
      </c>
      <c r="G49" s="32">
        <v>20.12</v>
      </c>
      <c r="H49" s="31">
        <v>40</v>
      </c>
      <c r="I49" s="31">
        <v>27.5</v>
      </c>
    </row>
    <row r="50" spans="1:9" ht="23.25">
      <c r="A50" s="24">
        <v>40</v>
      </c>
      <c r="B50" s="18" t="s">
        <v>74</v>
      </c>
      <c r="C50" s="33">
        <v>12</v>
      </c>
      <c r="D50" s="31">
        <v>55</v>
      </c>
      <c r="E50" s="31">
        <v>27.5</v>
      </c>
      <c r="F50" s="97">
        <v>42.71</v>
      </c>
      <c r="G50" s="32">
        <v>8.63</v>
      </c>
      <c r="H50" s="32">
        <v>43.75</v>
      </c>
      <c r="I50" s="31">
        <v>35</v>
      </c>
    </row>
    <row r="51" spans="1:9" ht="23.25">
      <c r="A51" s="24">
        <v>41</v>
      </c>
      <c r="B51" s="18" t="s">
        <v>66</v>
      </c>
      <c r="C51" s="33">
        <v>19</v>
      </c>
      <c r="D51" s="31">
        <v>57.5</v>
      </c>
      <c r="E51" s="31">
        <v>20</v>
      </c>
      <c r="F51" s="97">
        <v>42.37</v>
      </c>
      <c r="G51" s="32">
        <v>11.46</v>
      </c>
      <c r="H51" s="31">
        <v>47.5</v>
      </c>
      <c r="I51" s="31">
        <v>30</v>
      </c>
    </row>
    <row r="52" spans="1:9" ht="23.25">
      <c r="A52" s="24">
        <v>42</v>
      </c>
      <c r="B52" s="18" t="s">
        <v>67</v>
      </c>
      <c r="C52" s="33">
        <v>10</v>
      </c>
      <c r="D52" s="31">
        <v>60</v>
      </c>
      <c r="E52" s="31">
        <v>32.5</v>
      </c>
      <c r="F52" s="97">
        <v>42.25</v>
      </c>
      <c r="G52" s="32">
        <v>8.25</v>
      </c>
      <c r="H52" s="31">
        <v>40</v>
      </c>
      <c r="I52" s="31">
        <v>35</v>
      </c>
    </row>
    <row r="53" spans="1:9" ht="23.25">
      <c r="A53" s="24">
        <v>43</v>
      </c>
      <c r="B53" s="18" t="s">
        <v>106</v>
      </c>
      <c r="C53" s="33">
        <v>7</v>
      </c>
      <c r="D53" s="31">
        <v>57.5</v>
      </c>
      <c r="E53" s="31">
        <v>25</v>
      </c>
      <c r="F53" s="97">
        <v>42.14</v>
      </c>
      <c r="G53" s="32">
        <v>11.91</v>
      </c>
      <c r="H53" s="31">
        <v>47.5</v>
      </c>
      <c r="I53" s="31">
        <v>47.5</v>
      </c>
    </row>
    <row r="54" spans="1:9" ht="23.25">
      <c r="A54" s="24">
        <v>44</v>
      </c>
      <c r="B54" s="18" t="s">
        <v>40</v>
      </c>
      <c r="C54" s="33">
        <v>16</v>
      </c>
      <c r="D54" s="31">
        <v>62.5</v>
      </c>
      <c r="E54" s="31">
        <v>25</v>
      </c>
      <c r="F54" s="97">
        <v>41.72</v>
      </c>
      <c r="G54" s="32">
        <v>11.75</v>
      </c>
      <c r="H54" s="32">
        <v>41.25</v>
      </c>
      <c r="I54" s="31">
        <v>25</v>
      </c>
    </row>
    <row r="55" spans="1:9" ht="23.25">
      <c r="A55" s="24">
        <v>45</v>
      </c>
      <c r="B55" s="18" t="s">
        <v>64</v>
      </c>
      <c r="C55" s="33">
        <v>7</v>
      </c>
      <c r="D55" s="31">
        <v>57.5</v>
      </c>
      <c r="E55" s="31">
        <v>25</v>
      </c>
      <c r="F55" s="97">
        <v>41.43</v>
      </c>
      <c r="G55" s="32">
        <v>12.16</v>
      </c>
      <c r="H55" s="31">
        <v>47.5</v>
      </c>
      <c r="I55" s="31">
        <v>25</v>
      </c>
    </row>
    <row r="56" spans="1:9" ht="23.25">
      <c r="A56" s="24">
        <v>46</v>
      </c>
      <c r="B56" s="18" t="s">
        <v>86</v>
      </c>
      <c r="C56" s="33">
        <v>18</v>
      </c>
      <c r="D56" s="31">
        <v>52.5</v>
      </c>
      <c r="E56" s="31">
        <v>25</v>
      </c>
      <c r="F56" s="97">
        <v>41.11</v>
      </c>
      <c r="G56" s="32">
        <v>8.05</v>
      </c>
      <c r="H56" s="31">
        <v>40</v>
      </c>
      <c r="I56" s="31">
        <v>40</v>
      </c>
    </row>
    <row r="57" spans="1:9" ht="23.25">
      <c r="A57" s="24">
        <v>47</v>
      </c>
      <c r="B57" s="18" t="s">
        <v>114</v>
      </c>
      <c r="C57" s="33">
        <v>12</v>
      </c>
      <c r="D57" s="31">
        <v>62.5</v>
      </c>
      <c r="E57" s="31">
        <v>30</v>
      </c>
      <c r="F57" s="97">
        <v>41.04</v>
      </c>
      <c r="G57" s="32">
        <v>9.15</v>
      </c>
      <c r="H57" s="31">
        <v>40</v>
      </c>
      <c r="I57" s="31">
        <v>40</v>
      </c>
    </row>
    <row r="58" spans="1:9" ht="23.25">
      <c r="A58" s="24">
        <v>48</v>
      </c>
      <c r="B58" s="18" t="s">
        <v>5</v>
      </c>
      <c r="C58" s="33">
        <v>6</v>
      </c>
      <c r="D58" s="31">
        <v>62.5</v>
      </c>
      <c r="E58" s="31">
        <v>30</v>
      </c>
      <c r="F58" s="97">
        <v>40.42</v>
      </c>
      <c r="G58" s="32">
        <v>10.94</v>
      </c>
      <c r="H58" s="32">
        <v>36.25</v>
      </c>
      <c r="I58" s="34" t="s">
        <v>2</v>
      </c>
    </row>
    <row r="59" spans="1:9" ht="23.25">
      <c r="A59" s="24">
        <v>49</v>
      </c>
      <c r="B59" s="18" t="s">
        <v>35</v>
      </c>
      <c r="C59" s="33">
        <v>26</v>
      </c>
      <c r="D59" s="31">
        <v>67.5</v>
      </c>
      <c r="E59" s="31">
        <v>12.5</v>
      </c>
      <c r="F59" s="97">
        <v>40.29</v>
      </c>
      <c r="G59" s="32">
        <v>14.96</v>
      </c>
      <c r="H59" s="31">
        <v>40</v>
      </c>
      <c r="I59" s="31">
        <v>32.5</v>
      </c>
    </row>
    <row r="60" spans="1:9" ht="23.25">
      <c r="A60" s="24">
        <v>50</v>
      </c>
      <c r="B60" s="18" t="s">
        <v>89</v>
      </c>
      <c r="C60" s="33">
        <v>26</v>
      </c>
      <c r="D60" s="31">
        <v>62.5</v>
      </c>
      <c r="E60" s="31">
        <v>15</v>
      </c>
      <c r="F60" s="97">
        <v>40.19</v>
      </c>
      <c r="G60" s="32">
        <v>11.14</v>
      </c>
      <c r="H60" s="31">
        <v>40</v>
      </c>
      <c r="I60" s="31">
        <v>37.5</v>
      </c>
    </row>
    <row r="61" spans="1:9" ht="23.25">
      <c r="A61" s="24">
        <v>51</v>
      </c>
      <c r="B61" s="18" t="s">
        <v>57</v>
      </c>
      <c r="C61" s="33">
        <v>4</v>
      </c>
      <c r="D61" s="31">
        <v>60</v>
      </c>
      <c r="E61" s="31">
        <v>27.5</v>
      </c>
      <c r="F61" s="99">
        <v>40</v>
      </c>
      <c r="G61" s="32">
        <v>12.37</v>
      </c>
      <c r="H61" s="32">
        <v>36.25</v>
      </c>
      <c r="I61" s="34" t="s">
        <v>2</v>
      </c>
    </row>
    <row r="62" spans="1:9" ht="23.25">
      <c r="A62" s="24">
        <v>52</v>
      </c>
      <c r="B62" s="18" t="s">
        <v>104</v>
      </c>
      <c r="C62" s="33">
        <v>8</v>
      </c>
      <c r="D62" s="31">
        <v>50</v>
      </c>
      <c r="E62" s="31">
        <v>27.5</v>
      </c>
      <c r="F62" s="97">
        <v>39.69</v>
      </c>
      <c r="G62" s="32">
        <v>7.55</v>
      </c>
      <c r="H62" s="32">
        <v>38.75</v>
      </c>
      <c r="I62" s="31">
        <v>47.5</v>
      </c>
    </row>
    <row r="63" spans="1:9" ht="23.25">
      <c r="A63" s="24">
        <v>53</v>
      </c>
      <c r="B63" s="18" t="s">
        <v>63</v>
      </c>
      <c r="C63" s="33">
        <v>7</v>
      </c>
      <c r="D63" s="31">
        <v>52.5</v>
      </c>
      <c r="E63" s="31">
        <v>25</v>
      </c>
      <c r="F63" s="97">
        <v>39.29</v>
      </c>
      <c r="G63" s="32">
        <v>10.67</v>
      </c>
      <c r="H63" s="31">
        <v>42.5</v>
      </c>
      <c r="I63" s="34" t="s">
        <v>2</v>
      </c>
    </row>
    <row r="64" spans="1:9" ht="23.25">
      <c r="A64" s="24">
        <v>54</v>
      </c>
      <c r="B64" s="18" t="s">
        <v>70</v>
      </c>
      <c r="C64" s="33">
        <v>10</v>
      </c>
      <c r="D64" s="31">
        <v>57.5</v>
      </c>
      <c r="E64" s="31">
        <v>20</v>
      </c>
      <c r="F64" s="97">
        <v>39.25</v>
      </c>
      <c r="G64" s="31">
        <v>10</v>
      </c>
      <c r="H64" s="31">
        <v>37.5</v>
      </c>
      <c r="I64" s="31">
        <v>32.5</v>
      </c>
    </row>
    <row r="65" spans="1:9" ht="23.25">
      <c r="A65" s="24">
        <v>55</v>
      </c>
      <c r="B65" s="18" t="s">
        <v>112</v>
      </c>
      <c r="C65" s="33">
        <v>18</v>
      </c>
      <c r="D65" s="31">
        <v>65</v>
      </c>
      <c r="E65" s="31">
        <v>15</v>
      </c>
      <c r="F65" s="97">
        <v>39.17</v>
      </c>
      <c r="G65" s="32">
        <v>14.36</v>
      </c>
      <c r="H65" s="31">
        <v>40</v>
      </c>
      <c r="I65" s="31">
        <v>25</v>
      </c>
    </row>
    <row r="66" spans="1:9" ht="23.25">
      <c r="A66" s="24">
        <v>56</v>
      </c>
      <c r="B66" s="18" t="s">
        <v>96</v>
      </c>
      <c r="C66" s="33">
        <v>16</v>
      </c>
      <c r="D66" s="31">
        <v>65</v>
      </c>
      <c r="E66" s="31">
        <v>17.5</v>
      </c>
      <c r="F66" s="97">
        <v>38.91</v>
      </c>
      <c r="G66" s="32">
        <v>12.31</v>
      </c>
      <c r="H66" s="31">
        <v>37.5</v>
      </c>
      <c r="I66" s="31">
        <v>37.5</v>
      </c>
    </row>
    <row r="67" spans="1:9" ht="23.25">
      <c r="A67" s="24">
        <v>57</v>
      </c>
      <c r="B67" s="18" t="s">
        <v>109</v>
      </c>
      <c r="C67" s="33">
        <v>14</v>
      </c>
      <c r="D67" s="31">
        <v>55</v>
      </c>
      <c r="E67" s="31">
        <v>20</v>
      </c>
      <c r="F67" s="97">
        <v>38.57</v>
      </c>
      <c r="G67" s="32">
        <v>9.72</v>
      </c>
      <c r="H67" s="32">
        <v>38.75</v>
      </c>
      <c r="I67" s="31">
        <v>37.5</v>
      </c>
    </row>
    <row r="68" spans="1:9" ht="23.25">
      <c r="A68" s="24">
        <v>58</v>
      </c>
      <c r="B68" s="18" t="s">
        <v>98</v>
      </c>
      <c r="C68" s="33">
        <v>15</v>
      </c>
      <c r="D68" s="31">
        <v>52.5</v>
      </c>
      <c r="E68" s="31">
        <v>22.5</v>
      </c>
      <c r="F68" s="99">
        <v>38.5</v>
      </c>
      <c r="G68" s="31">
        <v>8.7</v>
      </c>
      <c r="H68" s="31">
        <v>40</v>
      </c>
      <c r="I68" s="31">
        <v>40</v>
      </c>
    </row>
    <row r="69" spans="1:9" ht="23.25">
      <c r="A69" s="24">
        <v>59</v>
      </c>
      <c r="B69" s="18" t="s">
        <v>27</v>
      </c>
      <c r="C69" s="33">
        <v>16</v>
      </c>
      <c r="D69" s="31">
        <v>55</v>
      </c>
      <c r="E69" s="31">
        <v>25</v>
      </c>
      <c r="F69" s="97">
        <v>37.66</v>
      </c>
      <c r="G69" s="32">
        <v>9.08</v>
      </c>
      <c r="H69" s="31">
        <v>40</v>
      </c>
      <c r="I69" s="31">
        <v>25</v>
      </c>
    </row>
    <row r="70" spans="1:9" ht="23.25">
      <c r="A70" s="24">
        <v>60</v>
      </c>
      <c r="B70" s="18" t="s">
        <v>88</v>
      </c>
      <c r="C70" s="33">
        <v>13</v>
      </c>
      <c r="D70" s="31">
        <v>57.5</v>
      </c>
      <c r="E70" s="31">
        <v>17.5</v>
      </c>
      <c r="F70" s="97">
        <v>37.31</v>
      </c>
      <c r="G70" s="32">
        <v>11.11</v>
      </c>
      <c r="H70" s="31">
        <v>35</v>
      </c>
      <c r="I70" s="31">
        <v>30</v>
      </c>
    </row>
    <row r="71" spans="1:9" ht="23.25">
      <c r="A71" s="24">
        <v>61</v>
      </c>
      <c r="B71" s="18" t="s">
        <v>55</v>
      </c>
      <c r="C71" s="33">
        <v>7</v>
      </c>
      <c r="D71" s="31">
        <v>47.5</v>
      </c>
      <c r="E71" s="31">
        <v>17.5</v>
      </c>
      <c r="F71" s="97">
        <v>36.79</v>
      </c>
      <c r="G71" s="32">
        <v>9.33</v>
      </c>
      <c r="H71" s="31">
        <v>40</v>
      </c>
      <c r="I71" s="31">
        <v>42.5</v>
      </c>
    </row>
    <row r="72" spans="1:9" ht="23.25">
      <c r="A72" s="24">
        <v>62</v>
      </c>
      <c r="B72" s="18" t="s">
        <v>48</v>
      </c>
      <c r="C72" s="33">
        <v>8</v>
      </c>
      <c r="D72" s="31">
        <v>42.5</v>
      </c>
      <c r="E72" s="31">
        <v>30</v>
      </c>
      <c r="F72" s="97">
        <v>36.25</v>
      </c>
      <c r="G72" s="32">
        <v>4.51</v>
      </c>
      <c r="H72" s="31">
        <v>35</v>
      </c>
      <c r="I72" s="31">
        <v>32.5</v>
      </c>
    </row>
    <row r="73" spans="1:9" ht="23.25">
      <c r="A73" s="24">
        <v>63</v>
      </c>
      <c r="B73" s="18" t="s">
        <v>107</v>
      </c>
      <c r="C73" s="33">
        <v>14</v>
      </c>
      <c r="D73" s="31">
        <v>50</v>
      </c>
      <c r="E73" s="31">
        <v>15</v>
      </c>
      <c r="F73" s="97">
        <v>36.25</v>
      </c>
      <c r="G73" s="32">
        <v>10.12</v>
      </c>
      <c r="H73" s="32">
        <v>36.25</v>
      </c>
      <c r="I73" s="31">
        <v>30</v>
      </c>
    </row>
    <row r="74" spans="1:9" ht="23.25">
      <c r="A74" s="24">
        <v>64</v>
      </c>
      <c r="B74" s="18" t="s">
        <v>75</v>
      </c>
      <c r="C74" s="33">
        <v>23</v>
      </c>
      <c r="D74" s="31">
        <v>50</v>
      </c>
      <c r="E74" s="31">
        <v>20</v>
      </c>
      <c r="F74" s="97">
        <v>35.98</v>
      </c>
      <c r="G74" s="32">
        <v>7.76</v>
      </c>
      <c r="H74" s="31">
        <v>35</v>
      </c>
      <c r="I74" s="31">
        <v>35</v>
      </c>
    </row>
    <row r="75" spans="1:9" ht="23.25">
      <c r="A75" s="24">
        <v>65</v>
      </c>
      <c r="B75" s="18" t="s">
        <v>84</v>
      </c>
      <c r="C75" s="33">
        <v>16</v>
      </c>
      <c r="D75" s="31">
        <v>47.5</v>
      </c>
      <c r="E75" s="31">
        <v>20</v>
      </c>
      <c r="F75" s="97">
        <v>35.94</v>
      </c>
      <c r="G75" s="32">
        <v>7.95</v>
      </c>
      <c r="H75" s="31">
        <v>37.5</v>
      </c>
      <c r="I75" s="31">
        <v>37.5</v>
      </c>
    </row>
    <row r="76" spans="1:9" ht="23.25">
      <c r="A76" s="24">
        <v>66</v>
      </c>
      <c r="B76" s="18" t="s">
        <v>93</v>
      </c>
      <c r="C76" s="33">
        <v>6</v>
      </c>
      <c r="D76" s="31">
        <v>52.5</v>
      </c>
      <c r="E76" s="31">
        <v>22.5</v>
      </c>
      <c r="F76" s="97">
        <v>35.83</v>
      </c>
      <c r="G76" s="32">
        <v>9.09</v>
      </c>
      <c r="H76" s="32">
        <v>33.75</v>
      </c>
      <c r="I76" s="31">
        <v>32.5</v>
      </c>
    </row>
    <row r="77" spans="1:9" ht="23.25">
      <c r="A77" s="24">
        <v>67</v>
      </c>
      <c r="B77" s="18" t="s">
        <v>99</v>
      </c>
      <c r="C77" s="33">
        <v>12</v>
      </c>
      <c r="D77" s="31">
        <v>55</v>
      </c>
      <c r="E77" s="31">
        <v>15</v>
      </c>
      <c r="F77" s="97">
        <v>35.83</v>
      </c>
      <c r="G77" s="32">
        <v>10.22</v>
      </c>
      <c r="H77" s="32">
        <v>33.75</v>
      </c>
      <c r="I77" s="31">
        <v>30</v>
      </c>
    </row>
    <row r="78" spans="1:9" ht="23.25">
      <c r="A78" s="24">
        <v>68</v>
      </c>
      <c r="B78" s="18" t="s">
        <v>80</v>
      </c>
      <c r="C78" s="33">
        <v>12</v>
      </c>
      <c r="D78" s="31">
        <v>55</v>
      </c>
      <c r="E78" s="31">
        <v>25</v>
      </c>
      <c r="F78" s="97">
        <v>35.63</v>
      </c>
      <c r="G78" s="32">
        <v>7.91</v>
      </c>
      <c r="H78" s="31">
        <v>35</v>
      </c>
      <c r="I78" s="31">
        <v>30</v>
      </c>
    </row>
    <row r="79" spans="1:9" ht="23.25">
      <c r="A79" s="24">
        <v>69</v>
      </c>
      <c r="B79" s="18" t="s">
        <v>72</v>
      </c>
      <c r="C79" s="33">
        <v>6</v>
      </c>
      <c r="D79" s="31">
        <v>50</v>
      </c>
      <c r="E79" s="31">
        <v>25</v>
      </c>
      <c r="F79" s="99">
        <v>35</v>
      </c>
      <c r="G79" s="32">
        <v>8.04</v>
      </c>
      <c r="H79" s="31">
        <v>32.5</v>
      </c>
      <c r="I79" s="31">
        <v>32.5</v>
      </c>
    </row>
    <row r="80" spans="1:9" ht="23.25">
      <c r="A80" s="24">
        <v>70</v>
      </c>
      <c r="B80" s="18" t="s">
        <v>79</v>
      </c>
      <c r="C80" s="33">
        <v>4</v>
      </c>
      <c r="D80" s="31">
        <v>40</v>
      </c>
      <c r="E80" s="31">
        <v>25</v>
      </c>
      <c r="F80" s="99">
        <v>35</v>
      </c>
      <c r="G80" s="32">
        <v>6.12</v>
      </c>
      <c r="H80" s="31">
        <v>37.5</v>
      </c>
      <c r="I80" s="31">
        <v>40</v>
      </c>
    </row>
    <row r="81" spans="1:9" ht="23.25">
      <c r="A81" s="24">
        <v>71</v>
      </c>
      <c r="B81" s="18" t="s">
        <v>81</v>
      </c>
      <c r="C81" s="33">
        <v>14</v>
      </c>
      <c r="D81" s="31">
        <v>55</v>
      </c>
      <c r="E81" s="31">
        <v>12.5</v>
      </c>
      <c r="F81" s="99">
        <v>35</v>
      </c>
      <c r="G81" s="32">
        <v>11.34</v>
      </c>
      <c r="H81" s="31">
        <v>37.5</v>
      </c>
      <c r="I81" s="31">
        <v>25</v>
      </c>
    </row>
    <row r="82" spans="1:9" ht="23.25">
      <c r="A82" s="24">
        <v>72</v>
      </c>
      <c r="B82" s="18" t="s">
        <v>102</v>
      </c>
      <c r="C82" s="33">
        <v>6</v>
      </c>
      <c r="D82" s="31">
        <v>50</v>
      </c>
      <c r="E82" s="31">
        <v>27.5</v>
      </c>
      <c r="F82" s="99">
        <v>35</v>
      </c>
      <c r="G82" s="32">
        <v>7.07</v>
      </c>
      <c r="H82" s="31">
        <v>32.5</v>
      </c>
      <c r="I82" s="31">
        <v>32.5</v>
      </c>
    </row>
    <row r="83" spans="1:9" ht="23.25">
      <c r="A83" s="24">
        <v>73</v>
      </c>
      <c r="B83" s="18" t="s">
        <v>25</v>
      </c>
      <c r="C83" s="33">
        <v>13</v>
      </c>
      <c r="D83" s="31">
        <v>75</v>
      </c>
      <c r="E83" s="31">
        <v>10</v>
      </c>
      <c r="F83" s="97">
        <v>34.81</v>
      </c>
      <c r="G83" s="32">
        <v>15.08</v>
      </c>
      <c r="H83" s="31">
        <v>30</v>
      </c>
      <c r="I83" s="31">
        <v>27.5</v>
      </c>
    </row>
    <row r="84" spans="1:9" ht="23.25">
      <c r="A84" s="24">
        <v>74</v>
      </c>
      <c r="B84" s="18" t="s">
        <v>85</v>
      </c>
      <c r="C84" s="33">
        <v>14</v>
      </c>
      <c r="D84" s="31">
        <v>52.5</v>
      </c>
      <c r="E84" s="31">
        <v>20</v>
      </c>
      <c r="F84" s="97">
        <v>34.29</v>
      </c>
      <c r="G84" s="32">
        <v>8.89</v>
      </c>
      <c r="H84" s="31">
        <v>32.5</v>
      </c>
      <c r="I84" s="31">
        <v>32.5</v>
      </c>
    </row>
    <row r="85" spans="1:9" ht="23.25">
      <c r="A85" s="24">
        <v>75</v>
      </c>
      <c r="B85" s="18" t="s">
        <v>49</v>
      </c>
      <c r="C85" s="33">
        <v>3</v>
      </c>
      <c r="D85" s="31">
        <v>47.5</v>
      </c>
      <c r="E85" s="31">
        <v>27.5</v>
      </c>
      <c r="F85" s="97">
        <v>34.17</v>
      </c>
      <c r="G85" s="32">
        <v>9.43</v>
      </c>
      <c r="H85" s="31">
        <v>27.5</v>
      </c>
      <c r="I85" s="31">
        <v>27.5</v>
      </c>
    </row>
    <row r="86" spans="1:9" ht="23.25">
      <c r="A86" s="24">
        <v>76</v>
      </c>
      <c r="B86" s="18" t="s">
        <v>92</v>
      </c>
      <c r="C86" s="33">
        <v>5</v>
      </c>
      <c r="D86" s="31">
        <v>50</v>
      </c>
      <c r="E86" s="31">
        <v>17.5</v>
      </c>
      <c r="F86" s="99">
        <v>34</v>
      </c>
      <c r="G86" s="31">
        <v>13.1</v>
      </c>
      <c r="H86" s="31">
        <v>37.5</v>
      </c>
      <c r="I86" s="34" t="s">
        <v>2</v>
      </c>
    </row>
    <row r="87" spans="1:9" ht="23.25">
      <c r="A87" s="24">
        <v>77</v>
      </c>
      <c r="B87" s="18" t="s">
        <v>29</v>
      </c>
      <c r="C87" s="33">
        <v>11</v>
      </c>
      <c r="D87" s="31">
        <v>57.5</v>
      </c>
      <c r="E87" s="31">
        <v>22.5</v>
      </c>
      <c r="F87" s="97">
        <v>33.86</v>
      </c>
      <c r="G87" s="32">
        <v>9.19</v>
      </c>
      <c r="H87" s="31">
        <v>32.5</v>
      </c>
      <c r="I87" s="31">
        <v>35</v>
      </c>
    </row>
    <row r="88" spans="1:9" ht="23.25">
      <c r="A88" s="24">
        <v>78</v>
      </c>
      <c r="B88" s="18" t="s">
        <v>44</v>
      </c>
      <c r="C88" s="33">
        <v>4</v>
      </c>
      <c r="D88" s="31">
        <v>45</v>
      </c>
      <c r="E88" s="31">
        <v>27.5</v>
      </c>
      <c r="F88" s="97">
        <v>33.75</v>
      </c>
      <c r="G88" s="32">
        <v>6.73</v>
      </c>
      <c r="H88" s="32">
        <v>31.25</v>
      </c>
      <c r="I88" s="34" t="s">
        <v>2</v>
      </c>
    </row>
    <row r="89" spans="1:9" ht="23.25">
      <c r="A89" s="24">
        <v>79</v>
      </c>
      <c r="B89" s="18" t="s">
        <v>51</v>
      </c>
      <c r="C89" s="33">
        <v>6</v>
      </c>
      <c r="D89" s="31">
        <v>40</v>
      </c>
      <c r="E89" s="31">
        <v>20</v>
      </c>
      <c r="F89" s="97">
        <v>33.33</v>
      </c>
      <c r="G89" s="32">
        <v>6.72</v>
      </c>
      <c r="H89" s="32">
        <v>36.25</v>
      </c>
      <c r="I89" s="31">
        <v>37.5</v>
      </c>
    </row>
    <row r="90" spans="1:9" ht="23.25">
      <c r="A90" s="24">
        <v>80</v>
      </c>
      <c r="B90" s="18" t="s">
        <v>45</v>
      </c>
      <c r="C90" s="33">
        <v>28</v>
      </c>
      <c r="D90" s="31">
        <v>52.5</v>
      </c>
      <c r="E90" s="31">
        <v>20</v>
      </c>
      <c r="F90" s="97">
        <v>32.86</v>
      </c>
      <c r="G90" s="32">
        <v>8.88</v>
      </c>
      <c r="H90" s="31">
        <v>30</v>
      </c>
      <c r="I90" s="31">
        <v>30</v>
      </c>
    </row>
    <row r="91" spans="1:9" ht="23.25">
      <c r="A91" s="24">
        <v>81</v>
      </c>
      <c r="B91" s="18" t="s">
        <v>43</v>
      </c>
      <c r="C91" s="33">
        <v>2</v>
      </c>
      <c r="D91" s="31">
        <v>35</v>
      </c>
      <c r="E91" s="31">
        <v>30</v>
      </c>
      <c r="F91" s="99">
        <v>32.5</v>
      </c>
      <c r="G91" s="31">
        <v>2.5</v>
      </c>
      <c r="H91" s="31">
        <v>32.5</v>
      </c>
      <c r="I91" s="34" t="s">
        <v>2</v>
      </c>
    </row>
    <row r="92" spans="1:9" ht="23.25">
      <c r="A92" s="24">
        <v>82</v>
      </c>
      <c r="B92" s="18" t="s">
        <v>111</v>
      </c>
      <c r="C92" s="33">
        <v>9</v>
      </c>
      <c r="D92" s="31">
        <v>47.5</v>
      </c>
      <c r="E92" s="31">
        <v>22.5</v>
      </c>
      <c r="F92" s="99">
        <v>32.5</v>
      </c>
      <c r="G92" s="32">
        <v>7.36</v>
      </c>
      <c r="H92" s="31">
        <v>30</v>
      </c>
      <c r="I92" s="31">
        <v>30</v>
      </c>
    </row>
    <row r="93" spans="1:9" ht="23.25">
      <c r="A93" s="24">
        <v>83</v>
      </c>
      <c r="B93" s="18" t="s">
        <v>58</v>
      </c>
      <c r="C93" s="33">
        <v>6</v>
      </c>
      <c r="D93" s="31">
        <v>37.5</v>
      </c>
      <c r="E93" s="31">
        <v>22.5</v>
      </c>
      <c r="F93" s="97">
        <v>32.08</v>
      </c>
      <c r="G93" s="32">
        <v>5.48</v>
      </c>
      <c r="H93" s="32">
        <v>33.75</v>
      </c>
      <c r="I93" s="31">
        <v>37.5</v>
      </c>
    </row>
    <row r="94" spans="1:9" ht="23.25">
      <c r="A94" s="24">
        <v>84</v>
      </c>
      <c r="B94" s="18" t="s">
        <v>33</v>
      </c>
      <c r="C94" s="33">
        <v>5</v>
      </c>
      <c r="D94" s="31">
        <v>40</v>
      </c>
      <c r="E94" s="31">
        <v>25</v>
      </c>
      <c r="F94" s="99">
        <v>32</v>
      </c>
      <c r="G94" s="32">
        <v>6.78</v>
      </c>
      <c r="H94" s="31">
        <v>30</v>
      </c>
      <c r="I94" s="31">
        <v>25</v>
      </c>
    </row>
    <row r="95" spans="1:9" ht="23.25">
      <c r="A95" s="24">
        <v>85</v>
      </c>
      <c r="B95" s="18" t="s">
        <v>4</v>
      </c>
      <c r="C95" s="33">
        <v>18</v>
      </c>
      <c r="D95" s="31">
        <v>50</v>
      </c>
      <c r="E95" s="31">
        <v>17.5</v>
      </c>
      <c r="F95" s="97">
        <v>31.94</v>
      </c>
      <c r="G95" s="32">
        <v>7.43</v>
      </c>
      <c r="H95" s="31">
        <v>32.5</v>
      </c>
      <c r="I95" s="31">
        <v>32.5</v>
      </c>
    </row>
    <row r="96" spans="1:9" ht="23.25">
      <c r="A96" s="24">
        <v>86</v>
      </c>
      <c r="B96" s="18" t="s">
        <v>8</v>
      </c>
      <c r="C96" s="33">
        <v>12</v>
      </c>
      <c r="D96" s="31">
        <v>45</v>
      </c>
      <c r="E96" s="31">
        <v>10</v>
      </c>
      <c r="F96" s="97">
        <v>31.88</v>
      </c>
      <c r="G96" s="32">
        <v>10.01</v>
      </c>
      <c r="H96" s="31">
        <v>32.5</v>
      </c>
      <c r="I96" s="31">
        <v>32.5</v>
      </c>
    </row>
    <row r="97" spans="1:9" ht="23.25">
      <c r="A97" s="24">
        <v>87</v>
      </c>
      <c r="B97" s="18" t="s">
        <v>68</v>
      </c>
      <c r="C97" s="33">
        <v>15</v>
      </c>
      <c r="D97" s="31">
        <v>50</v>
      </c>
      <c r="E97" s="31">
        <v>17.5</v>
      </c>
      <c r="F97" s="97">
        <v>31.83</v>
      </c>
      <c r="G97" s="32">
        <v>8.78</v>
      </c>
      <c r="H97" s="31">
        <v>30</v>
      </c>
      <c r="I97" s="31">
        <v>25</v>
      </c>
    </row>
    <row r="98" spans="1:9" ht="23.25">
      <c r="A98" s="170">
        <v>88</v>
      </c>
      <c r="B98" s="171" t="s">
        <v>41</v>
      </c>
      <c r="C98" s="180">
        <v>10</v>
      </c>
      <c r="D98" s="181">
        <v>45</v>
      </c>
      <c r="E98" s="181">
        <v>17.5</v>
      </c>
      <c r="F98" s="181">
        <v>31.5</v>
      </c>
      <c r="G98" s="181">
        <v>9.3</v>
      </c>
      <c r="H98" s="182">
        <v>31.25</v>
      </c>
      <c r="I98" s="181">
        <v>25</v>
      </c>
    </row>
    <row r="99" spans="1:9" ht="23.25">
      <c r="A99" s="24">
        <v>89</v>
      </c>
      <c r="B99" s="18" t="s">
        <v>110</v>
      </c>
      <c r="C99" s="33">
        <v>17</v>
      </c>
      <c r="D99" s="31">
        <v>42.5</v>
      </c>
      <c r="E99" s="31">
        <v>20</v>
      </c>
      <c r="F99" s="97">
        <v>31.47</v>
      </c>
      <c r="G99" s="32">
        <v>6.92</v>
      </c>
      <c r="H99" s="31">
        <v>30</v>
      </c>
      <c r="I99" s="31">
        <v>30</v>
      </c>
    </row>
    <row r="100" spans="1:9" ht="23.25">
      <c r="A100" s="24">
        <v>90</v>
      </c>
      <c r="B100" s="18" t="s">
        <v>108</v>
      </c>
      <c r="C100" s="33">
        <v>2</v>
      </c>
      <c r="D100" s="31">
        <v>40</v>
      </c>
      <c r="E100" s="31">
        <v>22.5</v>
      </c>
      <c r="F100" s="97">
        <v>31.25</v>
      </c>
      <c r="G100" s="32">
        <v>8.75</v>
      </c>
      <c r="H100" s="32">
        <v>31.25</v>
      </c>
      <c r="I100" s="34" t="s">
        <v>2</v>
      </c>
    </row>
    <row r="101" spans="1:9" ht="23.25">
      <c r="A101" s="24">
        <v>91</v>
      </c>
      <c r="B101" s="18" t="s">
        <v>82</v>
      </c>
      <c r="C101" s="33">
        <v>5</v>
      </c>
      <c r="D101" s="31">
        <v>35</v>
      </c>
      <c r="E101" s="31">
        <v>25</v>
      </c>
      <c r="F101" s="99">
        <v>31</v>
      </c>
      <c r="G101" s="32">
        <v>3.39</v>
      </c>
      <c r="H101" s="31">
        <v>32.5</v>
      </c>
      <c r="I101" s="31">
        <v>32.5</v>
      </c>
    </row>
    <row r="102" spans="1:9" ht="23.25">
      <c r="A102" s="24">
        <v>92</v>
      </c>
      <c r="B102" s="18" t="s">
        <v>52</v>
      </c>
      <c r="C102" s="33">
        <v>3</v>
      </c>
      <c r="D102" s="31">
        <v>45</v>
      </c>
      <c r="E102" s="31">
        <v>22.5</v>
      </c>
      <c r="F102" s="97">
        <v>30.83</v>
      </c>
      <c r="G102" s="32">
        <v>10.07</v>
      </c>
      <c r="H102" s="31">
        <v>25</v>
      </c>
      <c r="I102" s="34" t="s">
        <v>2</v>
      </c>
    </row>
    <row r="103" spans="1:9" ht="23.25">
      <c r="A103" s="24">
        <v>93</v>
      </c>
      <c r="B103" s="18" t="s">
        <v>71</v>
      </c>
      <c r="C103" s="33">
        <v>1</v>
      </c>
      <c r="D103" s="31">
        <v>30</v>
      </c>
      <c r="E103" s="31">
        <v>30</v>
      </c>
      <c r="F103" s="99">
        <v>30</v>
      </c>
      <c r="G103" s="31">
        <v>0</v>
      </c>
      <c r="H103" s="31">
        <v>30</v>
      </c>
      <c r="I103" s="31">
        <v>30</v>
      </c>
    </row>
    <row r="104" spans="1:9" ht="23.25">
      <c r="A104" s="24">
        <v>94</v>
      </c>
      <c r="B104" s="18" t="s">
        <v>59</v>
      </c>
      <c r="C104" s="33">
        <v>14</v>
      </c>
      <c r="D104" s="31">
        <v>47.5</v>
      </c>
      <c r="E104" s="31">
        <v>22.5</v>
      </c>
      <c r="F104" s="97">
        <v>28.93</v>
      </c>
      <c r="G104" s="32">
        <v>7.18</v>
      </c>
      <c r="H104" s="32">
        <v>28.75</v>
      </c>
      <c r="I104" s="31">
        <v>22.5</v>
      </c>
    </row>
    <row r="105" spans="1:9" ht="23.25">
      <c r="A105" s="24">
        <v>95</v>
      </c>
      <c r="B105" s="18" t="s">
        <v>91</v>
      </c>
      <c r="C105" s="33">
        <v>6</v>
      </c>
      <c r="D105" s="31">
        <v>42.5</v>
      </c>
      <c r="E105" s="31">
        <v>20</v>
      </c>
      <c r="F105" s="97">
        <v>28.75</v>
      </c>
      <c r="G105" s="32">
        <v>7.74</v>
      </c>
      <c r="H105" s="32">
        <v>26.25</v>
      </c>
      <c r="I105" s="34" t="s">
        <v>2</v>
      </c>
    </row>
    <row r="106" spans="1:9" ht="23.25">
      <c r="A106" s="24">
        <v>96</v>
      </c>
      <c r="B106" s="18" t="s">
        <v>103</v>
      </c>
      <c r="C106" s="33">
        <v>1</v>
      </c>
      <c r="D106" s="31">
        <v>27.5</v>
      </c>
      <c r="E106" s="31">
        <v>27.5</v>
      </c>
      <c r="F106" s="99">
        <v>27.5</v>
      </c>
      <c r="G106" s="31">
        <v>0</v>
      </c>
      <c r="H106" s="31">
        <v>27.5</v>
      </c>
      <c r="I106" s="31">
        <v>27.5</v>
      </c>
    </row>
    <row r="107" spans="1:9" ht="23.25">
      <c r="A107" s="24">
        <v>97</v>
      </c>
      <c r="B107" s="18" t="s">
        <v>30</v>
      </c>
      <c r="C107" s="33">
        <v>5</v>
      </c>
      <c r="D107" s="31">
        <v>32.5</v>
      </c>
      <c r="E107" s="31">
        <v>15</v>
      </c>
      <c r="F107" s="99">
        <v>26.5</v>
      </c>
      <c r="G107" s="32">
        <v>6.82</v>
      </c>
      <c r="H107" s="31">
        <v>30</v>
      </c>
      <c r="I107" s="31">
        <v>32.5</v>
      </c>
    </row>
    <row r="108" spans="1:9" ht="23.25">
      <c r="A108" s="24">
        <v>98</v>
      </c>
      <c r="B108" s="18" t="s">
        <v>76</v>
      </c>
      <c r="C108" s="33">
        <v>5</v>
      </c>
      <c r="D108" s="31">
        <v>35</v>
      </c>
      <c r="E108" s="31">
        <v>20</v>
      </c>
      <c r="F108" s="99">
        <v>26.5</v>
      </c>
      <c r="G108" s="32">
        <v>6.24</v>
      </c>
      <c r="H108" s="31">
        <v>25</v>
      </c>
      <c r="I108" s="31">
        <v>20</v>
      </c>
    </row>
    <row r="109" spans="1:9" ht="23.25">
      <c r="A109" s="24">
        <v>99</v>
      </c>
      <c r="B109" s="18" t="s">
        <v>39</v>
      </c>
      <c r="C109" s="33">
        <v>3</v>
      </c>
      <c r="D109" s="31">
        <v>30</v>
      </c>
      <c r="E109" s="31">
        <v>22.5</v>
      </c>
      <c r="F109" s="97">
        <v>25.83</v>
      </c>
      <c r="G109" s="32">
        <v>3.12</v>
      </c>
      <c r="H109" s="31">
        <v>25</v>
      </c>
      <c r="I109" s="34" t="s">
        <v>2</v>
      </c>
    </row>
    <row r="110" spans="1:9" ht="23.25">
      <c r="A110" s="24">
        <v>100</v>
      </c>
      <c r="B110" s="18" t="s">
        <v>47</v>
      </c>
      <c r="C110" s="33">
        <v>5</v>
      </c>
      <c r="D110" s="31">
        <v>35</v>
      </c>
      <c r="E110" s="31">
        <v>20</v>
      </c>
      <c r="F110" s="99">
        <v>25.5</v>
      </c>
      <c r="G110" s="31">
        <v>5.1</v>
      </c>
      <c r="H110" s="31">
        <v>25</v>
      </c>
      <c r="I110" s="31">
        <v>25</v>
      </c>
    </row>
    <row r="111" spans="1:9" ht="23.25">
      <c r="A111" s="24">
        <v>101</v>
      </c>
      <c r="B111" s="18" t="s">
        <v>115</v>
      </c>
      <c r="C111" s="33">
        <v>3</v>
      </c>
      <c r="D111" s="31">
        <v>27.5</v>
      </c>
      <c r="E111" s="31">
        <v>20</v>
      </c>
      <c r="F111" s="97">
        <v>24.17</v>
      </c>
      <c r="G111" s="32">
        <v>3.12</v>
      </c>
      <c r="H111" s="31">
        <v>25</v>
      </c>
      <c r="I111" s="34" t="s">
        <v>2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127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8" t="s">
        <v>0</v>
      </c>
      <c r="G5" s="101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9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780268</v>
      </c>
      <c r="D7" s="28">
        <v>100</v>
      </c>
      <c r="E7" s="28">
        <v>0</v>
      </c>
      <c r="F7" s="100">
        <v>58.87</v>
      </c>
      <c r="G7" s="29">
        <v>14.76</v>
      </c>
      <c r="H7" s="28">
        <v>61.5</v>
      </c>
      <c r="I7" s="28">
        <v>65.1</v>
      </c>
    </row>
    <row r="8" spans="1:9" ht="23.25">
      <c r="A8" s="24"/>
      <c r="B8" s="5" t="s">
        <v>22</v>
      </c>
      <c r="C8" s="30">
        <v>543717</v>
      </c>
      <c r="D8" s="31">
        <v>100</v>
      </c>
      <c r="E8" s="31">
        <v>0</v>
      </c>
      <c r="F8" s="97">
        <v>58.17</v>
      </c>
      <c r="G8" s="32">
        <v>14.88</v>
      </c>
      <c r="H8" s="31">
        <v>60.4</v>
      </c>
      <c r="I8" s="31">
        <v>61.5</v>
      </c>
    </row>
    <row r="9" spans="1:9" ht="23.25">
      <c r="A9" s="25"/>
      <c r="B9" s="12" t="s">
        <v>21</v>
      </c>
      <c r="C9" s="37">
        <v>1753</v>
      </c>
      <c r="D9" s="35">
        <v>92.8</v>
      </c>
      <c r="E9" s="35">
        <v>6.1</v>
      </c>
      <c r="F9" s="98">
        <v>62.49</v>
      </c>
      <c r="G9" s="36">
        <v>12.47</v>
      </c>
      <c r="H9" s="35">
        <v>64</v>
      </c>
      <c r="I9" s="35">
        <v>67.6</v>
      </c>
    </row>
    <row r="10" spans="1:9" ht="23.25">
      <c r="A10" s="24"/>
      <c r="B10" s="16" t="s">
        <v>20</v>
      </c>
      <c r="C10" s="17"/>
      <c r="D10" s="4"/>
      <c r="E10" s="4"/>
      <c r="F10" s="90"/>
      <c r="G10" s="4"/>
      <c r="H10" s="4"/>
      <c r="I10" s="4"/>
    </row>
    <row r="11" spans="1:9" ht="23.25">
      <c r="A11" s="24">
        <v>1</v>
      </c>
      <c r="B11" s="18" t="s">
        <v>56</v>
      </c>
      <c r="C11" s="33">
        <v>9</v>
      </c>
      <c r="D11" s="31">
        <v>86.7</v>
      </c>
      <c r="E11" s="31">
        <v>75.9</v>
      </c>
      <c r="F11" s="97">
        <v>80.06</v>
      </c>
      <c r="G11" s="32">
        <v>3.79</v>
      </c>
      <c r="H11" s="31">
        <v>78.4</v>
      </c>
      <c r="I11" s="31">
        <v>75.9</v>
      </c>
    </row>
    <row r="12" spans="1:9" ht="23.25">
      <c r="A12" s="24">
        <v>2</v>
      </c>
      <c r="B12" s="18" t="s">
        <v>87</v>
      </c>
      <c r="C12" s="33">
        <v>6</v>
      </c>
      <c r="D12" s="31">
        <v>89.2</v>
      </c>
      <c r="E12" s="31">
        <v>66.2</v>
      </c>
      <c r="F12" s="97">
        <v>78.12</v>
      </c>
      <c r="G12" s="32">
        <v>6.85</v>
      </c>
      <c r="H12" s="31">
        <v>79.5</v>
      </c>
      <c r="I12" s="31">
        <v>79.5</v>
      </c>
    </row>
    <row r="13" spans="1:9" ht="23.25">
      <c r="A13" s="24">
        <v>3</v>
      </c>
      <c r="B13" s="18" t="s">
        <v>97</v>
      </c>
      <c r="C13" s="33">
        <v>20</v>
      </c>
      <c r="D13" s="31">
        <v>83.1</v>
      </c>
      <c r="E13" s="31">
        <v>61.5</v>
      </c>
      <c r="F13" s="97">
        <v>75.24</v>
      </c>
      <c r="G13" s="31">
        <v>6.1</v>
      </c>
      <c r="H13" s="31">
        <v>75.9</v>
      </c>
      <c r="I13" s="31">
        <v>72.3</v>
      </c>
    </row>
    <row r="14" spans="1:9" ht="23.25">
      <c r="A14" s="24">
        <v>4</v>
      </c>
      <c r="B14" s="18" t="s">
        <v>77</v>
      </c>
      <c r="C14" s="33">
        <v>4</v>
      </c>
      <c r="D14" s="31">
        <v>82</v>
      </c>
      <c r="E14" s="31">
        <v>64</v>
      </c>
      <c r="F14" s="97">
        <v>72.38</v>
      </c>
      <c r="G14" s="32">
        <v>7.94</v>
      </c>
      <c r="H14" s="32">
        <v>71.75</v>
      </c>
      <c r="I14" s="34" t="s">
        <v>2</v>
      </c>
    </row>
    <row r="15" spans="1:9" ht="23.25">
      <c r="A15" s="24">
        <v>5</v>
      </c>
      <c r="B15" s="18" t="s">
        <v>37</v>
      </c>
      <c r="C15" s="33">
        <v>7</v>
      </c>
      <c r="D15" s="31">
        <v>79.5</v>
      </c>
      <c r="E15" s="31">
        <v>62.6</v>
      </c>
      <c r="F15" s="97">
        <v>71.94</v>
      </c>
      <c r="G15" s="32">
        <v>5.53</v>
      </c>
      <c r="H15" s="31">
        <v>74.8</v>
      </c>
      <c r="I15" s="31">
        <v>74.8</v>
      </c>
    </row>
    <row r="16" spans="1:9" ht="23.25">
      <c r="A16" s="24">
        <v>6</v>
      </c>
      <c r="B16" s="18" t="s">
        <v>69</v>
      </c>
      <c r="C16" s="33">
        <v>9</v>
      </c>
      <c r="D16" s="31">
        <v>85.6</v>
      </c>
      <c r="E16" s="31">
        <v>60.4</v>
      </c>
      <c r="F16" s="97">
        <v>71.04</v>
      </c>
      <c r="G16" s="31">
        <v>6.8</v>
      </c>
      <c r="H16" s="31">
        <v>71.2</v>
      </c>
      <c r="I16" s="31">
        <v>71.2</v>
      </c>
    </row>
    <row r="17" spans="1:9" ht="23.25">
      <c r="A17" s="24">
        <v>7</v>
      </c>
      <c r="B17" s="18" t="s">
        <v>94</v>
      </c>
      <c r="C17" s="33">
        <v>12</v>
      </c>
      <c r="D17" s="31">
        <v>85.6</v>
      </c>
      <c r="E17" s="31">
        <v>51.8</v>
      </c>
      <c r="F17" s="97">
        <v>70.73</v>
      </c>
      <c r="G17" s="32">
        <v>8.67</v>
      </c>
      <c r="H17" s="31">
        <v>73</v>
      </c>
      <c r="I17" s="31">
        <v>62.6</v>
      </c>
    </row>
    <row r="18" spans="1:9" ht="23.25">
      <c r="A18" s="24">
        <v>8</v>
      </c>
      <c r="B18" s="18" t="s">
        <v>61</v>
      </c>
      <c r="C18" s="33">
        <v>15</v>
      </c>
      <c r="D18" s="31">
        <v>89.2</v>
      </c>
      <c r="E18" s="31">
        <v>47.1</v>
      </c>
      <c r="F18" s="97">
        <v>69.07</v>
      </c>
      <c r="G18" s="32">
        <v>12.57</v>
      </c>
      <c r="H18" s="31">
        <v>65.1</v>
      </c>
      <c r="I18" s="31">
        <v>89.2</v>
      </c>
    </row>
    <row r="19" spans="1:9" ht="23.25">
      <c r="A19" s="24">
        <v>9</v>
      </c>
      <c r="B19" s="18" t="s">
        <v>90</v>
      </c>
      <c r="C19" s="33">
        <v>22</v>
      </c>
      <c r="D19" s="31">
        <v>85.6</v>
      </c>
      <c r="E19" s="31">
        <v>51.8</v>
      </c>
      <c r="F19" s="99">
        <v>68.6</v>
      </c>
      <c r="G19" s="32">
        <v>9.49</v>
      </c>
      <c r="H19" s="31">
        <v>71.2</v>
      </c>
      <c r="I19" s="31">
        <v>56.8</v>
      </c>
    </row>
    <row r="20" spans="1:9" ht="23.25">
      <c r="A20" s="24">
        <v>10</v>
      </c>
      <c r="B20" s="18" t="s">
        <v>73</v>
      </c>
      <c r="C20" s="33">
        <v>390</v>
      </c>
      <c r="D20" s="99">
        <v>92.8</v>
      </c>
      <c r="E20" s="31">
        <v>35.2</v>
      </c>
      <c r="F20" s="99">
        <v>68.1</v>
      </c>
      <c r="G20" s="32">
        <v>9.39</v>
      </c>
      <c r="H20" s="31">
        <v>68.7</v>
      </c>
      <c r="I20" s="31">
        <v>74.8</v>
      </c>
    </row>
    <row r="21" spans="1:9" ht="23.25">
      <c r="A21" s="24">
        <v>11</v>
      </c>
      <c r="B21" s="18" t="s">
        <v>67</v>
      </c>
      <c r="C21" s="33">
        <v>10</v>
      </c>
      <c r="D21" s="31">
        <v>86.7</v>
      </c>
      <c r="E21" s="31">
        <v>48.2</v>
      </c>
      <c r="F21" s="97">
        <v>68.01</v>
      </c>
      <c r="G21" s="32">
        <v>12.53</v>
      </c>
      <c r="H21" s="32">
        <v>71.75</v>
      </c>
      <c r="I21" s="31">
        <v>48.2</v>
      </c>
    </row>
    <row r="22" spans="1:9" ht="23.25">
      <c r="A22" s="24">
        <v>12</v>
      </c>
      <c r="B22" s="18" t="s">
        <v>32</v>
      </c>
      <c r="C22" s="33">
        <v>6</v>
      </c>
      <c r="D22" s="31">
        <v>73.4</v>
      </c>
      <c r="E22" s="31">
        <v>60.4</v>
      </c>
      <c r="F22" s="97">
        <v>67.73</v>
      </c>
      <c r="G22" s="31">
        <v>4.5</v>
      </c>
      <c r="H22" s="32">
        <v>68.15</v>
      </c>
      <c r="I22" s="34" t="s">
        <v>2</v>
      </c>
    </row>
    <row r="23" spans="1:9" ht="23.25">
      <c r="A23" s="24">
        <v>13</v>
      </c>
      <c r="B23" s="18" t="s">
        <v>43</v>
      </c>
      <c r="C23" s="33">
        <v>2</v>
      </c>
      <c r="D23" s="31">
        <v>68.7</v>
      </c>
      <c r="E23" s="31">
        <v>66.2</v>
      </c>
      <c r="F23" s="97">
        <v>67.45</v>
      </c>
      <c r="G23" s="32">
        <v>1.25</v>
      </c>
      <c r="H23" s="32">
        <v>67.45</v>
      </c>
      <c r="I23" s="34" t="s">
        <v>2</v>
      </c>
    </row>
    <row r="24" spans="1:9" ht="23.25">
      <c r="A24" s="24">
        <v>14</v>
      </c>
      <c r="B24" s="18" t="s">
        <v>74</v>
      </c>
      <c r="C24" s="33">
        <v>12</v>
      </c>
      <c r="D24" s="31">
        <v>78.4</v>
      </c>
      <c r="E24" s="31">
        <v>57.9</v>
      </c>
      <c r="F24" s="97">
        <v>67.13</v>
      </c>
      <c r="G24" s="32">
        <v>6.32</v>
      </c>
      <c r="H24" s="32">
        <v>66.35</v>
      </c>
      <c r="I24" s="31">
        <v>64</v>
      </c>
    </row>
    <row r="25" spans="1:9" ht="23.25">
      <c r="A25" s="24">
        <v>15</v>
      </c>
      <c r="B25" s="18" t="s">
        <v>26</v>
      </c>
      <c r="C25" s="33">
        <v>39</v>
      </c>
      <c r="D25" s="31">
        <v>89.2</v>
      </c>
      <c r="E25" s="31">
        <v>41</v>
      </c>
      <c r="F25" s="97">
        <v>67.02</v>
      </c>
      <c r="G25" s="32">
        <v>10.87</v>
      </c>
      <c r="H25" s="31">
        <v>67.6</v>
      </c>
      <c r="I25" s="31">
        <v>67.6</v>
      </c>
    </row>
    <row r="26" spans="1:9" ht="23.25">
      <c r="A26" s="24">
        <v>16</v>
      </c>
      <c r="B26" s="18" t="s">
        <v>54</v>
      </c>
      <c r="C26" s="33">
        <v>9</v>
      </c>
      <c r="D26" s="31">
        <v>79.5</v>
      </c>
      <c r="E26" s="31">
        <v>54.3</v>
      </c>
      <c r="F26" s="99">
        <v>66.7</v>
      </c>
      <c r="G26" s="32">
        <v>8.31</v>
      </c>
      <c r="H26" s="31">
        <v>66.2</v>
      </c>
      <c r="I26" s="31">
        <v>66.2</v>
      </c>
    </row>
    <row r="27" spans="1:9" ht="23.25">
      <c r="A27" s="24">
        <v>17</v>
      </c>
      <c r="B27" s="18" t="s">
        <v>34</v>
      </c>
      <c r="C27" s="33">
        <v>7</v>
      </c>
      <c r="D27" s="31">
        <v>74.8</v>
      </c>
      <c r="E27" s="31">
        <v>59</v>
      </c>
      <c r="F27" s="97">
        <v>66.49</v>
      </c>
      <c r="G27" s="32">
        <v>5.76</v>
      </c>
      <c r="H27" s="31">
        <v>64</v>
      </c>
      <c r="I27" s="31">
        <v>62.6</v>
      </c>
    </row>
    <row r="28" spans="1:9" ht="23.25">
      <c r="A28" s="24">
        <v>18</v>
      </c>
      <c r="B28" s="18" t="s">
        <v>116</v>
      </c>
      <c r="C28" s="33">
        <v>2</v>
      </c>
      <c r="D28" s="31">
        <v>74.8</v>
      </c>
      <c r="E28" s="31">
        <v>57.9</v>
      </c>
      <c r="F28" s="97">
        <v>66.35</v>
      </c>
      <c r="G28" s="32">
        <v>8.45</v>
      </c>
      <c r="H28" s="32">
        <v>66.35</v>
      </c>
      <c r="I28" s="34" t="s">
        <v>2</v>
      </c>
    </row>
    <row r="29" spans="1:9" ht="23.25">
      <c r="A29" s="24">
        <v>19</v>
      </c>
      <c r="B29" s="18" t="s">
        <v>82</v>
      </c>
      <c r="C29" s="33">
        <v>5</v>
      </c>
      <c r="D29" s="31">
        <v>78.4</v>
      </c>
      <c r="E29" s="31">
        <v>48.2</v>
      </c>
      <c r="F29" s="97">
        <v>66.32</v>
      </c>
      <c r="G29" s="32">
        <v>11.62</v>
      </c>
      <c r="H29" s="31">
        <v>67.6</v>
      </c>
      <c r="I29" s="31">
        <v>78.4</v>
      </c>
    </row>
    <row r="30" spans="1:9" ht="23.25">
      <c r="A30" s="24">
        <v>20</v>
      </c>
      <c r="B30" s="18" t="s">
        <v>101</v>
      </c>
      <c r="C30" s="33">
        <v>11</v>
      </c>
      <c r="D30" s="31">
        <v>85.6</v>
      </c>
      <c r="E30" s="31">
        <v>57.9</v>
      </c>
      <c r="F30" s="97">
        <v>66.31</v>
      </c>
      <c r="G30" s="32">
        <v>7.78</v>
      </c>
      <c r="H30" s="31">
        <v>64</v>
      </c>
      <c r="I30" s="31">
        <v>61.5</v>
      </c>
    </row>
    <row r="31" spans="1:9" ht="23.25">
      <c r="A31" s="24">
        <v>21</v>
      </c>
      <c r="B31" s="18" t="s">
        <v>117</v>
      </c>
      <c r="C31" s="33">
        <v>5</v>
      </c>
      <c r="D31" s="31">
        <v>72.3</v>
      </c>
      <c r="E31" s="31">
        <v>59</v>
      </c>
      <c r="F31" s="99">
        <v>66.2</v>
      </c>
      <c r="G31" s="32">
        <v>4.65</v>
      </c>
      <c r="H31" s="31">
        <v>66.2</v>
      </c>
      <c r="I31" s="34" t="s">
        <v>2</v>
      </c>
    </row>
    <row r="32" spans="1:9" ht="23.25">
      <c r="A32" s="24">
        <v>22</v>
      </c>
      <c r="B32" s="18" t="s">
        <v>106</v>
      </c>
      <c r="C32" s="33">
        <v>7</v>
      </c>
      <c r="D32" s="31">
        <v>74.8</v>
      </c>
      <c r="E32" s="31">
        <v>47.1</v>
      </c>
      <c r="F32" s="97">
        <v>66.17</v>
      </c>
      <c r="G32" s="32">
        <v>10.07</v>
      </c>
      <c r="H32" s="31">
        <v>72.3</v>
      </c>
      <c r="I32" s="31">
        <v>74.8</v>
      </c>
    </row>
    <row r="33" spans="1:9" ht="23.25">
      <c r="A33" s="24">
        <v>23</v>
      </c>
      <c r="B33" s="18" t="s">
        <v>66</v>
      </c>
      <c r="C33" s="33">
        <v>19</v>
      </c>
      <c r="D33" s="31">
        <v>80.6</v>
      </c>
      <c r="E33" s="31">
        <v>43.5</v>
      </c>
      <c r="F33" s="97">
        <v>66.14</v>
      </c>
      <c r="G33" s="31">
        <v>10.3</v>
      </c>
      <c r="H33" s="31">
        <v>69.8</v>
      </c>
      <c r="I33" s="31">
        <v>74.8</v>
      </c>
    </row>
    <row r="34" spans="1:9" ht="23.25">
      <c r="A34" s="24">
        <v>24</v>
      </c>
      <c r="B34" s="18" t="s">
        <v>86</v>
      </c>
      <c r="C34" s="33">
        <v>18</v>
      </c>
      <c r="D34" s="31">
        <v>74.8</v>
      </c>
      <c r="E34" s="31">
        <v>55.4</v>
      </c>
      <c r="F34" s="97">
        <v>65.52</v>
      </c>
      <c r="G34" s="32">
        <v>5.32</v>
      </c>
      <c r="H34" s="32">
        <v>65.65</v>
      </c>
      <c r="I34" s="31">
        <v>64</v>
      </c>
    </row>
    <row r="35" spans="1:9" ht="23.25">
      <c r="A35" s="24">
        <v>25</v>
      </c>
      <c r="B35" s="18" t="s">
        <v>105</v>
      </c>
      <c r="C35" s="33">
        <v>6</v>
      </c>
      <c r="D35" s="31">
        <v>68.7</v>
      </c>
      <c r="E35" s="31">
        <v>60.4</v>
      </c>
      <c r="F35" s="97">
        <v>65.15</v>
      </c>
      <c r="G35" s="32">
        <v>3.38</v>
      </c>
      <c r="H35" s="31">
        <v>65.8</v>
      </c>
      <c r="I35" s="31">
        <v>68.7</v>
      </c>
    </row>
    <row r="36" spans="1:9" ht="23.25">
      <c r="A36" s="24">
        <v>26</v>
      </c>
      <c r="B36" s="18" t="s">
        <v>62</v>
      </c>
      <c r="C36" s="33">
        <v>62</v>
      </c>
      <c r="D36" s="31">
        <v>86.7</v>
      </c>
      <c r="E36" s="31">
        <v>15.8</v>
      </c>
      <c r="F36" s="97">
        <v>64.88</v>
      </c>
      <c r="G36" s="32">
        <v>12.97</v>
      </c>
      <c r="H36" s="31">
        <v>68.7</v>
      </c>
      <c r="I36" s="31">
        <v>78.4</v>
      </c>
    </row>
    <row r="37" spans="1:9" ht="23.25">
      <c r="A37" s="24">
        <v>27</v>
      </c>
      <c r="B37" s="18" t="s">
        <v>95</v>
      </c>
      <c r="C37" s="33">
        <v>18</v>
      </c>
      <c r="D37" s="31">
        <v>79.5</v>
      </c>
      <c r="E37" s="31">
        <v>33.8</v>
      </c>
      <c r="F37" s="97">
        <v>64.07</v>
      </c>
      <c r="G37" s="31">
        <v>11.7</v>
      </c>
      <c r="H37" s="31">
        <v>66.2</v>
      </c>
      <c r="I37" s="31">
        <v>55.4</v>
      </c>
    </row>
    <row r="38" spans="1:9" ht="23.25">
      <c r="A38" s="24">
        <v>28</v>
      </c>
      <c r="B38" s="18" t="s">
        <v>70</v>
      </c>
      <c r="C38" s="33">
        <v>10</v>
      </c>
      <c r="D38" s="31">
        <v>79.5</v>
      </c>
      <c r="E38" s="31">
        <v>39.9</v>
      </c>
      <c r="F38" s="97">
        <v>64.02</v>
      </c>
      <c r="G38" s="32">
        <v>10.42</v>
      </c>
      <c r="H38" s="31">
        <v>63.3</v>
      </c>
      <c r="I38" s="31">
        <v>61.5</v>
      </c>
    </row>
    <row r="39" spans="1:9" ht="23.25">
      <c r="A39" s="24">
        <v>29</v>
      </c>
      <c r="B39" s="18" t="s">
        <v>104</v>
      </c>
      <c r="C39" s="33">
        <v>8</v>
      </c>
      <c r="D39" s="31">
        <v>73.4</v>
      </c>
      <c r="E39" s="31">
        <v>53.2</v>
      </c>
      <c r="F39" s="97">
        <v>63.93</v>
      </c>
      <c r="G39" s="32">
        <v>6.49</v>
      </c>
      <c r="H39" s="31">
        <v>63.3</v>
      </c>
      <c r="I39" s="34" t="s">
        <v>2</v>
      </c>
    </row>
    <row r="40" spans="1:9" ht="23.25">
      <c r="A40" s="24">
        <v>30</v>
      </c>
      <c r="B40" s="18" t="s">
        <v>114</v>
      </c>
      <c r="C40" s="33">
        <v>12</v>
      </c>
      <c r="D40" s="31">
        <v>78.4</v>
      </c>
      <c r="E40" s="31">
        <v>49.6</v>
      </c>
      <c r="F40" s="97">
        <v>63.77</v>
      </c>
      <c r="G40" s="32">
        <v>8.85</v>
      </c>
      <c r="H40" s="32">
        <v>64.55</v>
      </c>
      <c r="I40" s="31">
        <v>56.8</v>
      </c>
    </row>
    <row r="41" spans="1:9" ht="23.25">
      <c r="A41" s="24">
        <v>31</v>
      </c>
      <c r="B41" s="18" t="s">
        <v>118</v>
      </c>
      <c r="C41" s="33">
        <v>13</v>
      </c>
      <c r="D41" s="31">
        <v>82</v>
      </c>
      <c r="E41" s="31">
        <v>46.8</v>
      </c>
      <c r="F41" s="97">
        <v>63.44</v>
      </c>
      <c r="G41" s="32">
        <v>9.79</v>
      </c>
      <c r="H41" s="31">
        <v>61.5</v>
      </c>
      <c r="I41" s="31">
        <v>71.2</v>
      </c>
    </row>
    <row r="42" spans="1:9" ht="23.25">
      <c r="A42" s="24">
        <v>32</v>
      </c>
      <c r="B42" s="18" t="s">
        <v>119</v>
      </c>
      <c r="C42" s="33">
        <v>197</v>
      </c>
      <c r="D42" s="31">
        <v>89.2</v>
      </c>
      <c r="E42" s="31">
        <v>27.7</v>
      </c>
      <c r="F42" s="97">
        <v>63.26</v>
      </c>
      <c r="G42" s="32">
        <v>11.64</v>
      </c>
      <c r="H42" s="31">
        <v>64</v>
      </c>
      <c r="I42" s="31">
        <v>65.1</v>
      </c>
    </row>
    <row r="43" spans="1:9" ht="23.25">
      <c r="A43" s="24">
        <v>33</v>
      </c>
      <c r="B43" s="18" t="s">
        <v>5</v>
      </c>
      <c r="C43" s="33">
        <v>6</v>
      </c>
      <c r="D43" s="31">
        <v>72.3</v>
      </c>
      <c r="E43" s="31">
        <v>48.2</v>
      </c>
      <c r="F43" s="97">
        <v>63.12</v>
      </c>
      <c r="G43" s="32">
        <v>8.07</v>
      </c>
      <c r="H43" s="31">
        <v>64</v>
      </c>
      <c r="I43" s="31">
        <v>64</v>
      </c>
    </row>
    <row r="44" spans="1:9" ht="23.25">
      <c r="A44" s="24">
        <v>34</v>
      </c>
      <c r="B44" s="18" t="s">
        <v>7</v>
      </c>
      <c r="C44" s="33">
        <v>53</v>
      </c>
      <c r="D44" s="31">
        <v>86.7</v>
      </c>
      <c r="E44" s="31">
        <v>31.3</v>
      </c>
      <c r="F44" s="97">
        <v>63.11</v>
      </c>
      <c r="G44" s="32">
        <v>10.99</v>
      </c>
      <c r="H44" s="31">
        <v>65.1</v>
      </c>
      <c r="I44" s="31">
        <v>65.1</v>
      </c>
    </row>
    <row r="45" spans="1:9" ht="23.25">
      <c r="A45" s="24">
        <v>35</v>
      </c>
      <c r="B45" s="18" t="s">
        <v>44</v>
      </c>
      <c r="C45" s="33">
        <v>4</v>
      </c>
      <c r="D45" s="31">
        <v>68.7</v>
      </c>
      <c r="E45" s="31">
        <v>55.4</v>
      </c>
      <c r="F45" s="97">
        <v>62.68</v>
      </c>
      <c r="G45" s="32">
        <v>4.91</v>
      </c>
      <c r="H45" s="31">
        <v>63.3</v>
      </c>
      <c r="I45" s="34" t="s">
        <v>2</v>
      </c>
    </row>
    <row r="46" spans="1:9" ht="23.25">
      <c r="A46" s="24">
        <v>36</v>
      </c>
      <c r="B46" s="18" t="s">
        <v>113</v>
      </c>
      <c r="C46" s="33">
        <v>14</v>
      </c>
      <c r="D46" s="31">
        <v>74.8</v>
      </c>
      <c r="E46" s="31">
        <v>36.3</v>
      </c>
      <c r="F46" s="97">
        <v>62.01</v>
      </c>
      <c r="G46" s="32">
        <v>12.12</v>
      </c>
      <c r="H46" s="31">
        <v>65.8</v>
      </c>
      <c r="I46" s="31">
        <v>44.6</v>
      </c>
    </row>
    <row r="47" spans="1:9" ht="23.25">
      <c r="A47" s="24">
        <v>37</v>
      </c>
      <c r="B47" s="18" t="s">
        <v>78</v>
      </c>
      <c r="C47" s="33">
        <v>9</v>
      </c>
      <c r="D47" s="31">
        <v>78.4</v>
      </c>
      <c r="E47" s="31">
        <v>48.2</v>
      </c>
      <c r="F47" s="97">
        <v>61.96</v>
      </c>
      <c r="G47" s="32">
        <v>11.38</v>
      </c>
      <c r="H47" s="31">
        <v>57.9</v>
      </c>
      <c r="I47" s="31">
        <v>48.2</v>
      </c>
    </row>
    <row r="48" spans="1:9" ht="23.25">
      <c r="A48" s="24">
        <v>38</v>
      </c>
      <c r="B48" s="18" t="s">
        <v>83</v>
      </c>
      <c r="C48" s="33">
        <v>17</v>
      </c>
      <c r="D48" s="31">
        <v>75.9</v>
      </c>
      <c r="E48" s="31">
        <v>44.6</v>
      </c>
      <c r="F48" s="97">
        <v>61.92</v>
      </c>
      <c r="G48" s="32">
        <v>8.97</v>
      </c>
      <c r="H48" s="31">
        <v>61.5</v>
      </c>
      <c r="I48" s="31">
        <v>61.5</v>
      </c>
    </row>
    <row r="49" spans="1:9" ht="23.25">
      <c r="A49" s="24">
        <v>39</v>
      </c>
      <c r="B49" s="18" t="s">
        <v>102</v>
      </c>
      <c r="C49" s="33">
        <v>6</v>
      </c>
      <c r="D49" s="31">
        <v>74.8</v>
      </c>
      <c r="E49" s="31">
        <v>36.3</v>
      </c>
      <c r="F49" s="97">
        <v>61.92</v>
      </c>
      <c r="G49" s="32">
        <v>12.36</v>
      </c>
      <c r="H49" s="32">
        <v>64.55</v>
      </c>
      <c r="I49" s="31">
        <v>61.5</v>
      </c>
    </row>
    <row r="50" spans="1:9" ht="23.25">
      <c r="A50" s="24">
        <v>40</v>
      </c>
      <c r="B50" s="18" t="s">
        <v>107</v>
      </c>
      <c r="C50" s="33">
        <v>14</v>
      </c>
      <c r="D50" s="31">
        <v>75.9</v>
      </c>
      <c r="E50" s="31">
        <v>47.1</v>
      </c>
      <c r="F50" s="97">
        <v>61.81</v>
      </c>
      <c r="G50" s="32">
        <v>8.63</v>
      </c>
      <c r="H50" s="32">
        <v>63.85</v>
      </c>
      <c r="I50" s="31">
        <v>55.4</v>
      </c>
    </row>
    <row r="51" spans="1:9" ht="23.25">
      <c r="A51" s="24">
        <v>41</v>
      </c>
      <c r="B51" s="18" t="s">
        <v>40</v>
      </c>
      <c r="C51" s="33">
        <v>16</v>
      </c>
      <c r="D51" s="31">
        <v>72.3</v>
      </c>
      <c r="E51" s="31">
        <v>38.5</v>
      </c>
      <c r="F51" s="97">
        <v>61.73</v>
      </c>
      <c r="G51" s="31">
        <v>9.1</v>
      </c>
      <c r="H51" s="32">
        <v>64.55</v>
      </c>
      <c r="I51" s="31">
        <v>65.1</v>
      </c>
    </row>
    <row r="52" spans="1:9" ht="23.25">
      <c r="A52" s="24">
        <v>42</v>
      </c>
      <c r="B52" s="18" t="s">
        <v>84</v>
      </c>
      <c r="C52" s="33">
        <v>16</v>
      </c>
      <c r="D52" s="31">
        <v>79.5</v>
      </c>
      <c r="E52" s="31">
        <v>39.6</v>
      </c>
      <c r="F52" s="99">
        <v>61.6</v>
      </c>
      <c r="G52" s="32">
        <v>10.29</v>
      </c>
      <c r="H52" s="32">
        <v>62.05</v>
      </c>
      <c r="I52" s="31">
        <v>57.9</v>
      </c>
    </row>
    <row r="53" spans="1:9" ht="23.25">
      <c r="A53" s="24">
        <v>43</v>
      </c>
      <c r="B53" s="18" t="s">
        <v>53</v>
      </c>
      <c r="C53" s="33">
        <v>8</v>
      </c>
      <c r="D53" s="31">
        <v>85.6</v>
      </c>
      <c r="E53" s="31">
        <v>41</v>
      </c>
      <c r="F53" s="97">
        <v>61.05</v>
      </c>
      <c r="G53" s="32">
        <v>16.72</v>
      </c>
      <c r="H53" s="32">
        <v>60.95</v>
      </c>
      <c r="I53" s="34" t="s">
        <v>2</v>
      </c>
    </row>
    <row r="54" spans="1:9" ht="23.25">
      <c r="A54" s="24">
        <v>44</v>
      </c>
      <c r="B54" s="18" t="s">
        <v>100</v>
      </c>
      <c r="C54" s="33">
        <v>12</v>
      </c>
      <c r="D54" s="31">
        <v>78.4</v>
      </c>
      <c r="E54" s="31">
        <v>32.7</v>
      </c>
      <c r="F54" s="97">
        <v>61.04</v>
      </c>
      <c r="G54" s="32">
        <v>12.11</v>
      </c>
      <c r="H54" s="31">
        <v>61.5</v>
      </c>
      <c r="I54" s="31">
        <v>53.2</v>
      </c>
    </row>
    <row r="55" spans="1:9" ht="23.25">
      <c r="A55" s="24">
        <v>45</v>
      </c>
      <c r="B55" s="18" t="s">
        <v>65</v>
      </c>
      <c r="C55" s="33">
        <v>8</v>
      </c>
      <c r="D55" s="31">
        <v>78.4</v>
      </c>
      <c r="E55" s="31">
        <v>44.6</v>
      </c>
      <c r="F55" s="97">
        <v>60.91</v>
      </c>
      <c r="G55" s="32">
        <v>10.26</v>
      </c>
      <c r="H55" s="31">
        <v>61.5</v>
      </c>
      <c r="I55" s="31">
        <v>61.5</v>
      </c>
    </row>
    <row r="56" spans="1:9" ht="23.25">
      <c r="A56" s="24">
        <v>46</v>
      </c>
      <c r="B56" s="18" t="s">
        <v>28</v>
      </c>
      <c r="C56" s="33">
        <v>8</v>
      </c>
      <c r="D56" s="31">
        <v>75.9</v>
      </c>
      <c r="E56" s="31">
        <v>37.4</v>
      </c>
      <c r="F56" s="97">
        <v>60.78</v>
      </c>
      <c r="G56" s="32">
        <v>12.41</v>
      </c>
      <c r="H56" s="31">
        <v>65.8</v>
      </c>
      <c r="I56" s="34" t="s">
        <v>2</v>
      </c>
    </row>
    <row r="57" spans="1:9" ht="23.25">
      <c r="A57" s="24">
        <v>47</v>
      </c>
      <c r="B57" s="18" t="s">
        <v>57</v>
      </c>
      <c r="C57" s="33">
        <v>4</v>
      </c>
      <c r="D57" s="31">
        <v>61.5</v>
      </c>
      <c r="E57" s="31">
        <v>57.9</v>
      </c>
      <c r="F57" s="99">
        <v>60.6</v>
      </c>
      <c r="G57" s="32">
        <v>1.56</v>
      </c>
      <c r="H57" s="31">
        <v>61.5</v>
      </c>
      <c r="I57" s="31">
        <v>61.5</v>
      </c>
    </row>
    <row r="58" spans="1:9" ht="23.25">
      <c r="A58" s="24">
        <v>48</v>
      </c>
      <c r="B58" s="18" t="s">
        <v>38</v>
      </c>
      <c r="C58" s="33">
        <v>1</v>
      </c>
      <c r="D58" s="31">
        <v>60.4</v>
      </c>
      <c r="E58" s="31">
        <v>60.4</v>
      </c>
      <c r="F58" s="99">
        <v>60.4</v>
      </c>
      <c r="G58" s="31">
        <v>0</v>
      </c>
      <c r="H58" s="31">
        <v>60.4</v>
      </c>
      <c r="I58" s="31">
        <v>60.4</v>
      </c>
    </row>
    <row r="59" spans="1:9" ht="23.25">
      <c r="A59" s="24">
        <v>49</v>
      </c>
      <c r="B59" s="18" t="s">
        <v>103</v>
      </c>
      <c r="C59" s="33">
        <v>1</v>
      </c>
      <c r="D59" s="31">
        <v>60.4</v>
      </c>
      <c r="E59" s="31">
        <v>60.4</v>
      </c>
      <c r="F59" s="99">
        <v>60.4</v>
      </c>
      <c r="G59" s="31">
        <v>0</v>
      </c>
      <c r="H59" s="31">
        <v>60.4</v>
      </c>
      <c r="I59" s="31">
        <v>60.4</v>
      </c>
    </row>
    <row r="60" spans="1:9" ht="23.25">
      <c r="A60" s="24">
        <v>50</v>
      </c>
      <c r="B60" s="18" t="s">
        <v>89</v>
      </c>
      <c r="C60" s="33">
        <v>26</v>
      </c>
      <c r="D60" s="31">
        <v>79.5</v>
      </c>
      <c r="E60" s="31">
        <v>31.3</v>
      </c>
      <c r="F60" s="97">
        <v>60.35</v>
      </c>
      <c r="G60" s="32">
        <v>11.13</v>
      </c>
      <c r="H60" s="31">
        <v>61.5</v>
      </c>
      <c r="I60" s="31">
        <v>65.1</v>
      </c>
    </row>
    <row r="61" spans="1:9" ht="23.25">
      <c r="A61" s="24">
        <v>51</v>
      </c>
      <c r="B61" s="18" t="s">
        <v>109</v>
      </c>
      <c r="C61" s="33">
        <v>14</v>
      </c>
      <c r="D61" s="31">
        <v>82</v>
      </c>
      <c r="E61" s="31">
        <v>36</v>
      </c>
      <c r="F61" s="97">
        <v>60.29</v>
      </c>
      <c r="G61" s="32">
        <v>12.25</v>
      </c>
      <c r="H61" s="31">
        <v>59</v>
      </c>
      <c r="I61" s="31">
        <v>57.9</v>
      </c>
    </row>
    <row r="62" spans="1:9" ht="23.25">
      <c r="A62" s="24">
        <v>52</v>
      </c>
      <c r="B62" s="18" t="s">
        <v>36</v>
      </c>
      <c r="C62" s="33">
        <v>29</v>
      </c>
      <c r="D62" s="31">
        <v>71.2</v>
      </c>
      <c r="E62" s="31">
        <v>37.4</v>
      </c>
      <c r="F62" s="97">
        <v>60.25</v>
      </c>
      <c r="G62" s="32">
        <v>8.18</v>
      </c>
      <c r="H62" s="31">
        <v>62.6</v>
      </c>
      <c r="I62" s="31">
        <v>62.6</v>
      </c>
    </row>
    <row r="63" spans="1:9" ht="23.25">
      <c r="A63" s="24">
        <v>53</v>
      </c>
      <c r="B63" s="18" t="s">
        <v>6</v>
      </c>
      <c r="C63" s="33">
        <v>11</v>
      </c>
      <c r="D63" s="31">
        <v>71.2</v>
      </c>
      <c r="E63" s="31">
        <v>51.8</v>
      </c>
      <c r="F63" s="97">
        <v>59.84</v>
      </c>
      <c r="G63" s="32">
        <v>5.57</v>
      </c>
      <c r="H63" s="31">
        <v>57.9</v>
      </c>
      <c r="I63" s="31">
        <v>61.5</v>
      </c>
    </row>
    <row r="64" spans="1:9" ht="23.25">
      <c r="A64" s="24">
        <v>54</v>
      </c>
      <c r="B64" s="18" t="s">
        <v>25</v>
      </c>
      <c r="C64" s="33">
        <v>13</v>
      </c>
      <c r="D64" s="31">
        <v>82</v>
      </c>
      <c r="E64" s="31">
        <v>28.8</v>
      </c>
      <c r="F64" s="99">
        <v>59.5</v>
      </c>
      <c r="G64" s="32">
        <v>13.06</v>
      </c>
      <c r="H64" s="31">
        <v>60.4</v>
      </c>
      <c r="I64" s="31">
        <v>47.1</v>
      </c>
    </row>
    <row r="65" spans="1:9" ht="23.25">
      <c r="A65" s="24">
        <v>55</v>
      </c>
      <c r="B65" s="18" t="s">
        <v>31</v>
      </c>
      <c r="C65" s="33">
        <v>3</v>
      </c>
      <c r="D65" s="31">
        <v>75.9</v>
      </c>
      <c r="E65" s="31">
        <v>37.4</v>
      </c>
      <c r="F65" s="97">
        <v>59.47</v>
      </c>
      <c r="G65" s="32">
        <v>16.21</v>
      </c>
      <c r="H65" s="31">
        <v>65.1</v>
      </c>
      <c r="I65" s="34" t="s">
        <v>2</v>
      </c>
    </row>
    <row r="66" spans="1:9" ht="23.25">
      <c r="A66" s="24">
        <v>56</v>
      </c>
      <c r="B66" s="18" t="s">
        <v>122</v>
      </c>
      <c r="C66" s="33">
        <v>8</v>
      </c>
      <c r="D66" s="31">
        <v>71.2</v>
      </c>
      <c r="E66" s="31">
        <v>48.2</v>
      </c>
      <c r="F66" s="97">
        <v>59.39</v>
      </c>
      <c r="G66" s="32">
        <v>7.53</v>
      </c>
      <c r="H66" s="31">
        <v>57.9</v>
      </c>
      <c r="I66" s="31">
        <v>57.9</v>
      </c>
    </row>
    <row r="67" spans="1:9" ht="23.25">
      <c r="A67" s="24">
        <v>57</v>
      </c>
      <c r="B67" s="18" t="s">
        <v>49</v>
      </c>
      <c r="C67" s="33">
        <v>3</v>
      </c>
      <c r="D67" s="31">
        <v>61.5</v>
      </c>
      <c r="E67" s="31">
        <v>57.9</v>
      </c>
      <c r="F67" s="99">
        <v>59.1</v>
      </c>
      <c r="G67" s="31">
        <v>1.7</v>
      </c>
      <c r="H67" s="31">
        <v>57.9</v>
      </c>
      <c r="I67" s="31">
        <v>57.9</v>
      </c>
    </row>
    <row r="68" spans="1:9" ht="23.25">
      <c r="A68" s="24">
        <v>58</v>
      </c>
      <c r="B68" s="18" t="s">
        <v>79</v>
      </c>
      <c r="C68" s="33">
        <v>4</v>
      </c>
      <c r="D68" s="31">
        <v>64</v>
      </c>
      <c r="E68" s="31">
        <v>56.8</v>
      </c>
      <c r="F68" s="97">
        <v>58.88</v>
      </c>
      <c r="G68" s="32">
        <v>2.99</v>
      </c>
      <c r="H68" s="32">
        <v>57.35</v>
      </c>
      <c r="I68" s="31">
        <v>56.8</v>
      </c>
    </row>
    <row r="69" spans="1:9" ht="23.25">
      <c r="A69" s="24">
        <v>59</v>
      </c>
      <c r="B69" s="18" t="s">
        <v>35</v>
      </c>
      <c r="C69" s="33">
        <v>26</v>
      </c>
      <c r="D69" s="31">
        <v>78.4</v>
      </c>
      <c r="E69" s="31">
        <v>23</v>
      </c>
      <c r="F69" s="97">
        <v>58.84</v>
      </c>
      <c r="G69" s="32">
        <v>14.68</v>
      </c>
      <c r="H69" s="31">
        <v>60.4</v>
      </c>
      <c r="I69" s="31">
        <v>74.8</v>
      </c>
    </row>
    <row r="70" spans="1:9" ht="23.25">
      <c r="A70" s="24">
        <v>60</v>
      </c>
      <c r="B70" s="18" t="s">
        <v>60</v>
      </c>
      <c r="C70" s="33">
        <v>40</v>
      </c>
      <c r="D70" s="31">
        <v>79.5</v>
      </c>
      <c r="E70" s="31">
        <v>29.1</v>
      </c>
      <c r="F70" s="97">
        <v>58.83</v>
      </c>
      <c r="G70" s="32">
        <v>11.66</v>
      </c>
      <c r="H70" s="31">
        <v>59</v>
      </c>
      <c r="I70" s="31">
        <v>54.3</v>
      </c>
    </row>
    <row r="71" spans="1:9" ht="23.25">
      <c r="A71" s="24">
        <v>61</v>
      </c>
      <c r="B71" s="18" t="s">
        <v>112</v>
      </c>
      <c r="C71" s="33">
        <v>18</v>
      </c>
      <c r="D71" s="31">
        <v>82</v>
      </c>
      <c r="E71" s="31">
        <v>6.1</v>
      </c>
      <c r="F71" s="97">
        <v>58.79</v>
      </c>
      <c r="G71" s="32">
        <v>17.43</v>
      </c>
      <c r="H71" s="32">
        <v>64.55</v>
      </c>
      <c r="I71" s="31">
        <v>67.6</v>
      </c>
    </row>
    <row r="72" spans="1:9" ht="23.25">
      <c r="A72" s="24">
        <v>62</v>
      </c>
      <c r="B72" s="18" t="s">
        <v>42</v>
      </c>
      <c r="C72" s="33">
        <v>8</v>
      </c>
      <c r="D72" s="31">
        <v>69.8</v>
      </c>
      <c r="E72" s="31">
        <v>49.6</v>
      </c>
      <c r="F72" s="97">
        <v>58.35</v>
      </c>
      <c r="G72" s="32">
        <v>6.79</v>
      </c>
      <c r="H72" s="32">
        <v>59.15</v>
      </c>
      <c r="I72" s="34" t="s">
        <v>2</v>
      </c>
    </row>
    <row r="73" spans="1:9" ht="23.25">
      <c r="A73" s="24">
        <v>63</v>
      </c>
      <c r="B73" s="18" t="s">
        <v>29</v>
      </c>
      <c r="C73" s="33">
        <v>11</v>
      </c>
      <c r="D73" s="31">
        <v>78.4</v>
      </c>
      <c r="E73" s="31">
        <v>30.2</v>
      </c>
      <c r="F73" s="97">
        <v>58.33</v>
      </c>
      <c r="G73" s="32">
        <v>12.14</v>
      </c>
      <c r="H73" s="31">
        <v>59</v>
      </c>
      <c r="I73" s="34" t="s">
        <v>2</v>
      </c>
    </row>
    <row r="74" spans="1:9" ht="23.25">
      <c r="A74" s="24">
        <v>64</v>
      </c>
      <c r="B74" s="18" t="s">
        <v>99</v>
      </c>
      <c r="C74" s="33">
        <v>12</v>
      </c>
      <c r="D74" s="31">
        <v>82</v>
      </c>
      <c r="E74" s="31">
        <v>31.6</v>
      </c>
      <c r="F74" s="97">
        <v>57.93</v>
      </c>
      <c r="G74" s="31">
        <v>14.3</v>
      </c>
      <c r="H74" s="31">
        <v>59.7</v>
      </c>
      <c r="I74" s="31">
        <v>65.1</v>
      </c>
    </row>
    <row r="75" spans="1:9" ht="23.25">
      <c r="A75" s="24">
        <v>65</v>
      </c>
      <c r="B75" s="18" t="s">
        <v>64</v>
      </c>
      <c r="C75" s="33">
        <v>7</v>
      </c>
      <c r="D75" s="31">
        <v>71.2</v>
      </c>
      <c r="E75" s="31">
        <v>37.4</v>
      </c>
      <c r="F75" s="99">
        <v>57.9</v>
      </c>
      <c r="G75" s="32">
        <v>12.77</v>
      </c>
      <c r="H75" s="31">
        <v>65.1</v>
      </c>
      <c r="I75" s="31">
        <v>65.1</v>
      </c>
    </row>
    <row r="76" spans="1:9" ht="23.25">
      <c r="A76" s="24">
        <v>66</v>
      </c>
      <c r="B76" s="18" t="s">
        <v>30</v>
      </c>
      <c r="C76" s="33">
        <v>5</v>
      </c>
      <c r="D76" s="31">
        <v>68.7</v>
      </c>
      <c r="E76" s="31">
        <v>48.2</v>
      </c>
      <c r="F76" s="97">
        <v>57.62</v>
      </c>
      <c r="G76" s="31">
        <v>8</v>
      </c>
      <c r="H76" s="31">
        <v>55.4</v>
      </c>
      <c r="I76" s="34" t="s">
        <v>2</v>
      </c>
    </row>
    <row r="77" spans="1:9" ht="23.25">
      <c r="A77" s="24">
        <v>67</v>
      </c>
      <c r="B77" s="18" t="s">
        <v>27</v>
      </c>
      <c r="C77" s="33">
        <v>16</v>
      </c>
      <c r="D77" s="31">
        <v>72.3</v>
      </c>
      <c r="E77" s="31">
        <v>42.4</v>
      </c>
      <c r="F77" s="97">
        <v>57.19</v>
      </c>
      <c r="G77" s="32">
        <v>9.45</v>
      </c>
      <c r="H77" s="32">
        <v>58.45</v>
      </c>
      <c r="I77" s="31">
        <v>46</v>
      </c>
    </row>
    <row r="78" spans="1:9" ht="23.25">
      <c r="A78" s="170">
        <v>68</v>
      </c>
      <c r="B78" s="171" t="s">
        <v>41</v>
      </c>
      <c r="C78" s="180">
        <v>10</v>
      </c>
      <c r="D78" s="181">
        <v>72.3</v>
      </c>
      <c r="E78" s="181">
        <v>38.8</v>
      </c>
      <c r="F78" s="182">
        <v>57.07</v>
      </c>
      <c r="G78" s="182">
        <v>10.47</v>
      </c>
      <c r="H78" s="181">
        <v>57.9</v>
      </c>
      <c r="I78" s="181">
        <v>57.9</v>
      </c>
    </row>
    <row r="79" spans="1:9" ht="23.25">
      <c r="A79" s="24">
        <v>69</v>
      </c>
      <c r="B79" s="18" t="s">
        <v>85</v>
      </c>
      <c r="C79" s="33">
        <v>14</v>
      </c>
      <c r="D79" s="31">
        <v>82</v>
      </c>
      <c r="E79" s="31">
        <v>20.5</v>
      </c>
      <c r="F79" s="97">
        <v>57.06</v>
      </c>
      <c r="G79" s="32">
        <v>16.57</v>
      </c>
      <c r="H79" s="32">
        <v>60.25</v>
      </c>
      <c r="I79" s="34" t="s">
        <v>2</v>
      </c>
    </row>
    <row r="80" spans="1:9" ht="23.25">
      <c r="A80" s="24">
        <v>70</v>
      </c>
      <c r="B80" s="18" t="s">
        <v>75</v>
      </c>
      <c r="C80" s="33">
        <v>23</v>
      </c>
      <c r="D80" s="31">
        <v>71.2</v>
      </c>
      <c r="E80" s="31">
        <v>31.3</v>
      </c>
      <c r="F80" s="99">
        <v>57</v>
      </c>
      <c r="G80" s="31">
        <v>8.6</v>
      </c>
      <c r="H80" s="31">
        <v>56.8</v>
      </c>
      <c r="I80" s="31">
        <v>48.2</v>
      </c>
    </row>
    <row r="81" spans="1:9" ht="23.25">
      <c r="A81" s="24">
        <v>71</v>
      </c>
      <c r="B81" s="18" t="s">
        <v>50</v>
      </c>
      <c r="C81" s="33">
        <v>9</v>
      </c>
      <c r="D81" s="31">
        <v>78.4</v>
      </c>
      <c r="E81" s="31">
        <v>47.1</v>
      </c>
      <c r="F81" s="97">
        <v>56.86</v>
      </c>
      <c r="G81" s="32">
        <v>9.18</v>
      </c>
      <c r="H81" s="31">
        <v>54.3</v>
      </c>
      <c r="I81" s="31">
        <v>50.7</v>
      </c>
    </row>
    <row r="82" spans="1:9" ht="23.25">
      <c r="A82" s="24">
        <v>72</v>
      </c>
      <c r="B82" s="18" t="s">
        <v>80</v>
      </c>
      <c r="C82" s="33">
        <v>12</v>
      </c>
      <c r="D82" s="31">
        <v>85.6</v>
      </c>
      <c r="E82" s="31">
        <v>27.7</v>
      </c>
      <c r="F82" s="97">
        <v>56.86</v>
      </c>
      <c r="G82" s="32">
        <v>18.38</v>
      </c>
      <c r="H82" s="31">
        <v>59.7</v>
      </c>
      <c r="I82" s="31">
        <v>52.9</v>
      </c>
    </row>
    <row r="83" spans="1:9" ht="23.25">
      <c r="A83" s="24">
        <v>73</v>
      </c>
      <c r="B83" s="18" t="s">
        <v>93</v>
      </c>
      <c r="C83" s="33">
        <v>6</v>
      </c>
      <c r="D83" s="31">
        <v>68.7</v>
      </c>
      <c r="E83" s="31">
        <v>23</v>
      </c>
      <c r="F83" s="97">
        <v>56.28</v>
      </c>
      <c r="G83" s="32">
        <v>15.26</v>
      </c>
      <c r="H83" s="31">
        <v>61.5</v>
      </c>
      <c r="I83" s="31">
        <v>61.5</v>
      </c>
    </row>
    <row r="84" spans="1:9" ht="23.25">
      <c r="A84" s="24">
        <v>74</v>
      </c>
      <c r="B84" s="18" t="s">
        <v>46</v>
      </c>
      <c r="C84" s="33">
        <v>8</v>
      </c>
      <c r="D84" s="31">
        <v>78.4</v>
      </c>
      <c r="E84" s="31">
        <v>39.9</v>
      </c>
      <c r="F84" s="97">
        <v>56.18</v>
      </c>
      <c r="G84" s="32">
        <v>12.66</v>
      </c>
      <c r="H84" s="32">
        <v>59.15</v>
      </c>
      <c r="I84" s="31">
        <v>42.4</v>
      </c>
    </row>
    <row r="85" spans="1:9" ht="23.25">
      <c r="A85" s="24">
        <v>75</v>
      </c>
      <c r="B85" s="18" t="s">
        <v>115</v>
      </c>
      <c r="C85" s="33">
        <v>3</v>
      </c>
      <c r="D85" s="31">
        <v>61.5</v>
      </c>
      <c r="E85" s="31">
        <v>48.2</v>
      </c>
      <c r="F85" s="97">
        <v>55.87</v>
      </c>
      <c r="G85" s="32">
        <v>5.62</v>
      </c>
      <c r="H85" s="31">
        <v>57.9</v>
      </c>
      <c r="I85" s="34" t="s">
        <v>2</v>
      </c>
    </row>
    <row r="86" spans="1:9" ht="23.25">
      <c r="A86" s="24">
        <v>76</v>
      </c>
      <c r="B86" s="18" t="s">
        <v>88</v>
      </c>
      <c r="C86" s="33">
        <v>13</v>
      </c>
      <c r="D86" s="31">
        <v>74.8</v>
      </c>
      <c r="E86" s="31">
        <v>30.2</v>
      </c>
      <c r="F86" s="97">
        <v>55.71</v>
      </c>
      <c r="G86" s="32">
        <v>13.05</v>
      </c>
      <c r="H86" s="31">
        <v>56.8</v>
      </c>
      <c r="I86" s="31">
        <v>30.2</v>
      </c>
    </row>
    <row r="87" spans="1:9" ht="23.25">
      <c r="A87" s="24">
        <v>77</v>
      </c>
      <c r="B87" s="18" t="s">
        <v>111</v>
      </c>
      <c r="C87" s="33">
        <v>9</v>
      </c>
      <c r="D87" s="31">
        <v>65.1</v>
      </c>
      <c r="E87" s="31">
        <v>47.1</v>
      </c>
      <c r="F87" s="97">
        <v>55.34</v>
      </c>
      <c r="G87" s="32">
        <v>5.97</v>
      </c>
      <c r="H87" s="31">
        <v>54.3</v>
      </c>
      <c r="I87" s="31">
        <v>54.3</v>
      </c>
    </row>
    <row r="88" spans="1:9" ht="23.25">
      <c r="A88" s="24">
        <v>78</v>
      </c>
      <c r="B88" s="18" t="s">
        <v>110</v>
      </c>
      <c r="C88" s="33">
        <v>17</v>
      </c>
      <c r="D88" s="31">
        <v>72.3</v>
      </c>
      <c r="E88" s="31">
        <v>37.4</v>
      </c>
      <c r="F88" s="97">
        <v>55.22</v>
      </c>
      <c r="G88" s="31">
        <v>10.6</v>
      </c>
      <c r="H88" s="31">
        <v>59</v>
      </c>
      <c r="I88" s="31">
        <v>37.4</v>
      </c>
    </row>
    <row r="89" spans="1:9" ht="23.25">
      <c r="A89" s="24">
        <v>79</v>
      </c>
      <c r="B89" s="18" t="s">
        <v>98</v>
      </c>
      <c r="C89" s="33">
        <v>15</v>
      </c>
      <c r="D89" s="31">
        <v>67.6</v>
      </c>
      <c r="E89" s="31">
        <v>33.8</v>
      </c>
      <c r="F89" s="97">
        <v>54.78</v>
      </c>
      <c r="G89" s="32">
        <v>8.28</v>
      </c>
      <c r="H89" s="31">
        <v>54.3</v>
      </c>
      <c r="I89" s="31">
        <v>54.3</v>
      </c>
    </row>
    <row r="90" spans="1:9" ht="23.25">
      <c r="A90" s="24">
        <v>80</v>
      </c>
      <c r="B90" s="18" t="s">
        <v>63</v>
      </c>
      <c r="C90" s="33">
        <v>7</v>
      </c>
      <c r="D90" s="31">
        <v>67.6</v>
      </c>
      <c r="E90" s="31">
        <v>44.6</v>
      </c>
      <c r="F90" s="97">
        <v>54.77</v>
      </c>
      <c r="G90" s="32">
        <v>8.26</v>
      </c>
      <c r="H90" s="31">
        <v>55.4</v>
      </c>
      <c r="I90" s="31">
        <v>55.4</v>
      </c>
    </row>
    <row r="91" spans="1:9" ht="23.25">
      <c r="A91" s="24">
        <v>81</v>
      </c>
      <c r="B91" s="18" t="s">
        <v>59</v>
      </c>
      <c r="C91" s="33">
        <v>14</v>
      </c>
      <c r="D91" s="31">
        <v>68.7</v>
      </c>
      <c r="E91" s="31">
        <v>37.4</v>
      </c>
      <c r="F91" s="97">
        <v>54.59</v>
      </c>
      <c r="G91" s="32">
        <v>8.53</v>
      </c>
      <c r="H91" s="31">
        <v>51.8</v>
      </c>
      <c r="I91" s="31">
        <v>51.8</v>
      </c>
    </row>
    <row r="92" spans="1:9" ht="23.25">
      <c r="A92" s="24">
        <v>82</v>
      </c>
      <c r="B92" s="18" t="s">
        <v>96</v>
      </c>
      <c r="C92" s="33">
        <v>16</v>
      </c>
      <c r="D92" s="31">
        <v>74.8</v>
      </c>
      <c r="E92" s="31">
        <v>26.6</v>
      </c>
      <c r="F92" s="97">
        <v>54.56</v>
      </c>
      <c r="G92" s="32">
        <v>12.38</v>
      </c>
      <c r="H92" s="32">
        <v>56.65</v>
      </c>
      <c r="I92" s="31">
        <v>61.5</v>
      </c>
    </row>
    <row r="93" spans="1:9" ht="23.25">
      <c r="A93" s="24">
        <v>83</v>
      </c>
      <c r="B93" s="18" t="s">
        <v>81</v>
      </c>
      <c r="C93" s="33">
        <v>14</v>
      </c>
      <c r="D93" s="31">
        <v>74.8</v>
      </c>
      <c r="E93" s="31">
        <v>29.1</v>
      </c>
      <c r="F93" s="97">
        <v>54.02</v>
      </c>
      <c r="G93" s="32">
        <v>12.35</v>
      </c>
      <c r="H93" s="32">
        <v>55.55</v>
      </c>
      <c r="I93" s="31">
        <v>49.3</v>
      </c>
    </row>
    <row r="94" spans="1:9" ht="23.25">
      <c r="A94" s="24">
        <v>84</v>
      </c>
      <c r="B94" s="18" t="s">
        <v>91</v>
      </c>
      <c r="C94" s="33">
        <v>6</v>
      </c>
      <c r="D94" s="31">
        <v>72.3</v>
      </c>
      <c r="E94" s="31">
        <v>31.3</v>
      </c>
      <c r="F94" s="97">
        <v>53.23</v>
      </c>
      <c r="G94" s="32">
        <v>12.75</v>
      </c>
      <c r="H94" s="31">
        <v>56.1</v>
      </c>
      <c r="I94" s="34" t="s">
        <v>2</v>
      </c>
    </row>
    <row r="95" spans="1:9" ht="23.25">
      <c r="A95" s="24">
        <v>85</v>
      </c>
      <c r="B95" s="18" t="s">
        <v>71</v>
      </c>
      <c r="C95" s="33">
        <v>1</v>
      </c>
      <c r="D95" s="31">
        <v>53.2</v>
      </c>
      <c r="E95" s="31">
        <v>53.2</v>
      </c>
      <c r="F95" s="99">
        <v>53.2</v>
      </c>
      <c r="G95" s="31">
        <v>0</v>
      </c>
      <c r="H95" s="31">
        <v>53.2</v>
      </c>
      <c r="I95" s="31">
        <v>53.2</v>
      </c>
    </row>
    <row r="96" spans="1:9" ht="23.25">
      <c r="A96" s="24">
        <v>86</v>
      </c>
      <c r="B96" s="18" t="s">
        <v>33</v>
      </c>
      <c r="C96" s="33">
        <v>5</v>
      </c>
      <c r="D96" s="31">
        <v>68.7</v>
      </c>
      <c r="E96" s="31">
        <v>25.2</v>
      </c>
      <c r="F96" s="97">
        <v>51.36</v>
      </c>
      <c r="G96" s="32">
        <v>14.73</v>
      </c>
      <c r="H96" s="31">
        <v>54.3</v>
      </c>
      <c r="I96" s="34" t="s">
        <v>2</v>
      </c>
    </row>
    <row r="97" spans="1:9" ht="23.25">
      <c r="A97" s="24">
        <v>87</v>
      </c>
      <c r="B97" s="18" t="s">
        <v>92</v>
      </c>
      <c r="C97" s="33">
        <v>5</v>
      </c>
      <c r="D97" s="31">
        <v>64</v>
      </c>
      <c r="E97" s="31">
        <v>39.6</v>
      </c>
      <c r="F97" s="99">
        <v>51.3</v>
      </c>
      <c r="G97" s="32">
        <v>9.64</v>
      </c>
      <c r="H97" s="31">
        <v>45.7</v>
      </c>
      <c r="I97" s="31">
        <v>45.7</v>
      </c>
    </row>
    <row r="98" spans="1:9" ht="23.25">
      <c r="A98" s="24">
        <v>88</v>
      </c>
      <c r="B98" s="18" t="s">
        <v>55</v>
      </c>
      <c r="C98" s="33">
        <v>7</v>
      </c>
      <c r="D98" s="31">
        <v>60.4</v>
      </c>
      <c r="E98" s="31">
        <v>31.3</v>
      </c>
      <c r="F98" s="97">
        <v>51.01</v>
      </c>
      <c r="G98" s="32">
        <v>9.82</v>
      </c>
      <c r="H98" s="31">
        <v>56.8</v>
      </c>
      <c r="I98" s="34" t="s">
        <v>2</v>
      </c>
    </row>
    <row r="99" spans="1:9" ht="23.25">
      <c r="A99" s="24">
        <v>89</v>
      </c>
      <c r="B99" s="18" t="s">
        <v>4</v>
      </c>
      <c r="C99" s="33">
        <v>18</v>
      </c>
      <c r="D99" s="31">
        <v>77</v>
      </c>
      <c r="E99" s="31">
        <v>28</v>
      </c>
      <c r="F99" s="97">
        <v>50.65</v>
      </c>
      <c r="G99" s="32">
        <v>13.05</v>
      </c>
      <c r="H99" s="31">
        <v>48.9</v>
      </c>
      <c r="I99" s="31">
        <v>44.6</v>
      </c>
    </row>
    <row r="100" spans="1:9" ht="23.25">
      <c r="A100" s="24">
        <v>90</v>
      </c>
      <c r="B100" s="18" t="s">
        <v>72</v>
      </c>
      <c r="C100" s="33">
        <v>6</v>
      </c>
      <c r="D100" s="31">
        <v>71.2</v>
      </c>
      <c r="E100" s="31">
        <v>28.8</v>
      </c>
      <c r="F100" s="97">
        <v>50.05</v>
      </c>
      <c r="G100" s="32">
        <v>13.18</v>
      </c>
      <c r="H100" s="32">
        <v>50.15</v>
      </c>
      <c r="I100" s="34" t="s">
        <v>2</v>
      </c>
    </row>
    <row r="101" spans="1:9" ht="23.25">
      <c r="A101" s="24">
        <v>91</v>
      </c>
      <c r="B101" s="18" t="s">
        <v>48</v>
      </c>
      <c r="C101" s="33">
        <v>7</v>
      </c>
      <c r="D101" s="31">
        <v>63.7</v>
      </c>
      <c r="E101" s="31">
        <v>36</v>
      </c>
      <c r="F101" s="97">
        <v>50.01</v>
      </c>
      <c r="G101" s="32">
        <v>8.57</v>
      </c>
      <c r="H101" s="31">
        <v>51.8</v>
      </c>
      <c r="I101" s="31">
        <v>51.8</v>
      </c>
    </row>
    <row r="102" spans="1:9" ht="23.25">
      <c r="A102" s="24">
        <v>92</v>
      </c>
      <c r="B102" s="18" t="s">
        <v>47</v>
      </c>
      <c r="C102" s="33">
        <v>5</v>
      </c>
      <c r="D102" s="31">
        <v>55.4</v>
      </c>
      <c r="E102" s="31">
        <v>34.9</v>
      </c>
      <c r="F102" s="97">
        <v>48.98</v>
      </c>
      <c r="G102" s="31">
        <v>7.6</v>
      </c>
      <c r="H102" s="31">
        <v>53.2</v>
      </c>
      <c r="I102" s="34" t="s">
        <v>2</v>
      </c>
    </row>
    <row r="103" spans="1:9" ht="23.25">
      <c r="A103" s="24">
        <v>93</v>
      </c>
      <c r="B103" s="18" t="s">
        <v>76</v>
      </c>
      <c r="C103" s="33">
        <v>5</v>
      </c>
      <c r="D103" s="31">
        <v>57.9</v>
      </c>
      <c r="E103" s="31">
        <v>29.1</v>
      </c>
      <c r="F103" s="97">
        <v>48.26</v>
      </c>
      <c r="G103" s="32">
        <v>10.76</v>
      </c>
      <c r="H103" s="31">
        <v>51.8</v>
      </c>
      <c r="I103" s="31">
        <v>57.9</v>
      </c>
    </row>
    <row r="104" spans="1:9" ht="23.25">
      <c r="A104" s="24">
        <v>94</v>
      </c>
      <c r="B104" s="18" t="s">
        <v>68</v>
      </c>
      <c r="C104" s="33">
        <v>15</v>
      </c>
      <c r="D104" s="31">
        <v>72.3</v>
      </c>
      <c r="E104" s="31">
        <v>31.3</v>
      </c>
      <c r="F104" s="97">
        <v>48.01</v>
      </c>
      <c r="G104" s="32">
        <v>12.97</v>
      </c>
      <c r="H104" s="31">
        <v>43.2</v>
      </c>
      <c r="I104" s="31">
        <v>38.5</v>
      </c>
    </row>
    <row r="105" spans="1:9" ht="23.25">
      <c r="A105" s="24">
        <v>95</v>
      </c>
      <c r="B105" s="18" t="s">
        <v>58</v>
      </c>
      <c r="C105" s="33">
        <v>6</v>
      </c>
      <c r="D105" s="31">
        <v>65.1</v>
      </c>
      <c r="E105" s="31">
        <v>31.3</v>
      </c>
      <c r="F105" s="97">
        <v>47.83</v>
      </c>
      <c r="G105" s="32">
        <v>11.42</v>
      </c>
      <c r="H105" s="32">
        <v>47.65</v>
      </c>
      <c r="I105" s="34" t="s">
        <v>2</v>
      </c>
    </row>
    <row r="106" spans="1:9" ht="23.25">
      <c r="A106" s="24">
        <v>96</v>
      </c>
      <c r="B106" s="18" t="s">
        <v>52</v>
      </c>
      <c r="C106" s="33">
        <v>3</v>
      </c>
      <c r="D106" s="31">
        <v>55.4</v>
      </c>
      <c r="E106" s="31">
        <v>32.7</v>
      </c>
      <c r="F106" s="97">
        <v>47.37</v>
      </c>
      <c r="G106" s="32">
        <v>10.39</v>
      </c>
      <c r="H106" s="31">
        <v>54</v>
      </c>
      <c r="I106" s="34" t="s">
        <v>2</v>
      </c>
    </row>
    <row r="107" spans="1:9" ht="23.25">
      <c r="A107" s="24">
        <v>97</v>
      </c>
      <c r="B107" s="18" t="s">
        <v>51</v>
      </c>
      <c r="C107" s="33">
        <v>6</v>
      </c>
      <c r="D107" s="31">
        <v>74.8</v>
      </c>
      <c r="E107" s="31">
        <v>8.6</v>
      </c>
      <c r="F107" s="97">
        <v>47.23</v>
      </c>
      <c r="G107" s="32">
        <v>21.28</v>
      </c>
      <c r="H107" s="32">
        <v>49.45</v>
      </c>
      <c r="I107" s="34" t="s">
        <v>2</v>
      </c>
    </row>
    <row r="108" spans="1:9" ht="23.25">
      <c r="A108" s="24">
        <v>98</v>
      </c>
      <c r="B108" s="18" t="s">
        <v>108</v>
      </c>
      <c r="C108" s="33">
        <v>2</v>
      </c>
      <c r="D108" s="31">
        <v>59</v>
      </c>
      <c r="E108" s="31">
        <v>34.9</v>
      </c>
      <c r="F108" s="97">
        <v>46.95</v>
      </c>
      <c r="G108" s="32">
        <v>12.05</v>
      </c>
      <c r="H108" s="32">
        <v>46.95</v>
      </c>
      <c r="I108" s="34" t="s">
        <v>2</v>
      </c>
    </row>
    <row r="109" spans="1:9" ht="23.25">
      <c r="A109" s="24">
        <v>99</v>
      </c>
      <c r="B109" s="18" t="s">
        <v>45</v>
      </c>
      <c r="C109" s="33">
        <v>28</v>
      </c>
      <c r="D109" s="31">
        <v>66.2</v>
      </c>
      <c r="E109" s="31">
        <v>16.9</v>
      </c>
      <c r="F109" s="97">
        <v>45.26</v>
      </c>
      <c r="G109" s="32">
        <v>11.73</v>
      </c>
      <c r="H109" s="32">
        <v>45.85</v>
      </c>
      <c r="I109" s="31">
        <v>51.8</v>
      </c>
    </row>
    <row r="110" spans="1:9" ht="23.25">
      <c r="A110" s="24">
        <v>100</v>
      </c>
      <c r="B110" s="18" t="s">
        <v>8</v>
      </c>
      <c r="C110" s="33">
        <v>12</v>
      </c>
      <c r="D110" s="31">
        <v>66.2</v>
      </c>
      <c r="E110" s="31">
        <v>9.7</v>
      </c>
      <c r="F110" s="97">
        <v>44.33</v>
      </c>
      <c r="G110" s="32">
        <v>17.28</v>
      </c>
      <c r="H110" s="31">
        <v>50.7</v>
      </c>
      <c r="I110" s="31">
        <v>50.7</v>
      </c>
    </row>
    <row r="111" spans="1:9" ht="23.25">
      <c r="A111" s="24">
        <v>101</v>
      </c>
      <c r="B111" s="18" t="s">
        <v>39</v>
      </c>
      <c r="C111" s="33">
        <v>3</v>
      </c>
      <c r="D111" s="31">
        <v>51.8</v>
      </c>
      <c r="E111" s="31">
        <v>26.6</v>
      </c>
      <c r="F111" s="99">
        <v>42.2</v>
      </c>
      <c r="G111" s="32">
        <v>11.13</v>
      </c>
      <c r="H111" s="31">
        <v>48.2</v>
      </c>
      <c r="I111" s="34" t="s">
        <v>2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B88" sqref="B88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128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8" t="s">
        <v>0</v>
      </c>
      <c r="G5" s="2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9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780268</v>
      </c>
      <c r="D7" s="28">
        <v>100</v>
      </c>
      <c r="E7" s="28">
        <v>0</v>
      </c>
      <c r="F7" s="100">
        <v>46.75</v>
      </c>
      <c r="G7" s="29">
        <v>15.89</v>
      </c>
      <c r="H7" s="28">
        <v>45</v>
      </c>
      <c r="I7" s="28">
        <v>50</v>
      </c>
    </row>
    <row r="8" spans="1:9" ht="23.25">
      <c r="A8" s="24"/>
      <c r="B8" s="5" t="s">
        <v>22</v>
      </c>
      <c r="C8" s="30">
        <v>543717</v>
      </c>
      <c r="D8" s="31">
        <v>100</v>
      </c>
      <c r="E8" s="31">
        <v>0</v>
      </c>
      <c r="F8" s="99">
        <v>46.2</v>
      </c>
      <c r="G8" s="32">
        <v>15.79</v>
      </c>
      <c r="H8" s="31">
        <v>45</v>
      </c>
      <c r="I8" s="31">
        <v>45</v>
      </c>
    </row>
    <row r="9" spans="1:9" ht="23.25">
      <c r="A9" s="25"/>
      <c r="B9" s="12" t="s">
        <v>21</v>
      </c>
      <c r="C9" s="37">
        <v>1753</v>
      </c>
      <c r="D9" s="35">
        <v>90</v>
      </c>
      <c r="E9" s="35">
        <v>0</v>
      </c>
      <c r="F9" s="98">
        <v>50.29</v>
      </c>
      <c r="G9" s="36">
        <v>14.82</v>
      </c>
      <c r="H9" s="35">
        <v>50</v>
      </c>
      <c r="I9" s="35">
        <v>50</v>
      </c>
    </row>
    <row r="10" spans="1:9" ht="23.25">
      <c r="A10" s="24"/>
      <c r="B10" s="16" t="s">
        <v>20</v>
      </c>
      <c r="C10" s="17"/>
      <c r="D10" s="4"/>
      <c r="E10" s="4"/>
      <c r="F10" s="90"/>
      <c r="G10" s="4"/>
      <c r="H10" s="4"/>
      <c r="I10" s="4"/>
    </row>
    <row r="11" spans="1:9" ht="23.25">
      <c r="A11" s="24">
        <v>1</v>
      </c>
      <c r="B11" s="18" t="s">
        <v>97</v>
      </c>
      <c r="C11" s="33">
        <v>20</v>
      </c>
      <c r="D11" s="31">
        <v>85</v>
      </c>
      <c r="E11" s="31">
        <v>50</v>
      </c>
      <c r="F11" s="97">
        <v>70.25</v>
      </c>
      <c r="G11" s="32">
        <v>10.78</v>
      </c>
      <c r="H11" s="31">
        <v>70</v>
      </c>
      <c r="I11" s="31">
        <v>60</v>
      </c>
    </row>
    <row r="12" spans="1:9" ht="23.25">
      <c r="A12" s="24">
        <v>2</v>
      </c>
      <c r="B12" s="18" t="s">
        <v>50</v>
      </c>
      <c r="C12" s="33">
        <v>9</v>
      </c>
      <c r="D12" s="31">
        <v>75</v>
      </c>
      <c r="E12" s="31">
        <v>55</v>
      </c>
      <c r="F12" s="97">
        <v>63.89</v>
      </c>
      <c r="G12" s="32">
        <v>9.06</v>
      </c>
      <c r="H12" s="31">
        <v>60</v>
      </c>
      <c r="I12" s="31">
        <v>55</v>
      </c>
    </row>
    <row r="13" spans="1:9" ht="23.25">
      <c r="A13" s="24">
        <v>3</v>
      </c>
      <c r="B13" s="18" t="s">
        <v>40</v>
      </c>
      <c r="C13" s="33">
        <v>16</v>
      </c>
      <c r="D13" s="31">
        <v>80</v>
      </c>
      <c r="E13" s="31">
        <v>30</v>
      </c>
      <c r="F13" s="97">
        <v>61.25</v>
      </c>
      <c r="G13" s="32">
        <v>14.84</v>
      </c>
      <c r="H13" s="31">
        <v>65</v>
      </c>
      <c r="I13" s="31">
        <v>70</v>
      </c>
    </row>
    <row r="14" spans="1:9" ht="23.25">
      <c r="A14" s="24">
        <v>4</v>
      </c>
      <c r="B14" s="18" t="s">
        <v>87</v>
      </c>
      <c r="C14" s="33">
        <v>6</v>
      </c>
      <c r="D14" s="31">
        <v>65</v>
      </c>
      <c r="E14" s="31">
        <v>55</v>
      </c>
      <c r="F14" s="97">
        <v>60.83</v>
      </c>
      <c r="G14" s="32">
        <v>3.44</v>
      </c>
      <c r="H14" s="31">
        <v>60</v>
      </c>
      <c r="I14" s="31">
        <v>60</v>
      </c>
    </row>
    <row r="15" spans="1:9" ht="23.25">
      <c r="A15" s="24">
        <v>5</v>
      </c>
      <c r="B15" s="18" t="s">
        <v>83</v>
      </c>
      <c r="C15" s="33">
        <v>17</v>
      </c>
      <c r="D15" s="31">
        <v>75</v>
      </c>
      <c r="E15" s="31">
        <v>30</v>
      </c>
      <c r="F15" s="97">
        <v>58.82</v>
      </c>
      <c r="G15" s="32">
        <v>10.51</v>
      </c>
      <c r="H15" s="31">
        <v>60</v>
      </c>
      <c r="I15" s="31">
        <v>60</v>
      </c>
    </row>
    <row r="16" spans="1:9" ht="23.25">
      <c r="A16" s="24">
        <v>6</v>
      </c>
      <c r="B16" s="18" t="s">
        <v>62</v>
      </c>
      <c r="C16" s="33">
        <v>62</v>
      </c>
      <c r="D16" s="31">
        <v>80</v>
      </c>
      <c r="E16" s="31">
        <v>20</v>
      </c>
      <c r="F16" s="97">
        <v>57.82</v>
      </c>
      <c r="G16" s="32">
        <v>14.07</v>
      </c>
      <c r="H16" s="31">
        <v>60</v>
      </c>
      <c r="I16" s="31">
        <v>60</v>
      </c>
    </row>
    <row r="17" spans="1:9" ht="23.25">
      <c r="A17" s="24">
        <v>7</v>
      </c>
      <c r="B17" s="18" t="s">
        <v>32</v>
      </c>
      <c r="C17" s="33">
        <v>6</v>
      </c>
      <c r="D17" s="31">
        <v>65</v>
      </c>
      <c r="E17" s="31">
        <v>50</v>
      </c>
      <c r="F17" s="97">
        <v>56.67</v>
      </c>
      <c r="G17" s="32">
        <v>5.53</v>
      </c>
      <c r="H17" s="31">
        <v>57.5</v>
      </c>
      <c r="I17" s="31">
        <v>50</v>
      </c>
    </row>
    <row r="18" spans="1:9" ht="23.25">
      <c r="A18" s="24">
        <v>8</v>
      </c>
      <c r="B18" s="18" t="s">
        <v>105</v>
      </c>
      <c r="C18" s="33">
        <v>6</v>
      </c>
      <c r="D18" s="31">
        <v>70</v>
      </c>
      <c r="E18" s="31">
        <v>40</v>
      </c>
      <c r="F18" s="97">
        <v>56.67</v>
      </c>
      <c r="G18" s="32">
        <v>10.67</v>
      </c>
      <c r="H18" s="31">
        <v>55</v>
      </c>
      <c r="I18" s="31">
        <v>55</v>
      </c>
    </row>
    <row r="19" spans="1:9" ht="23.25">
      <c r="A19" s="24">
        <v>9</v>
      </c>
      <c r="B19" s="18" t="s">
        <v>101</v>
      </c>
      <c r="C19" s="33">
        <v>11</v>
      </c>
      <c r="D19" s="31">
        <v>70</v>
      </c>
      <c r="E19" s="31">
        <v>35</v>
      </c>
      <c r="F19" s="97">
        <v>56.36</v>
      </c>
      <c r="G19" s="32">
        <v>10.02</v>
      </c>
      <c r="H19" s="31">
        <v>60</v>
      </c>
      <c r="I19" s="31">
        <v>65</v>
      </c>
    </row>
    <row r="20" spans="1:9" ht="23.25">
      <c r="A20" s="24">
        <v>10</v>
      </c>
      <c r="B20" s="18" t="s">
        <v>90</v>
      </c>
      <c r="C20" s="33">
        <v>22</v>
      </c>
      <c r="D20" s="31">
        <v>80</v>
      </c>
      <c r="E20" s="31">
        <v>30</v>
      </c>
      <c r="F20" s="97">
        <v>56.14</v>
      </c>
      <c r="G20" s="32">
        <v>13.31</v>
      </c>
      <c r="H20" s="31">
        <v>60</v>
      </c>
      <c r="I20" s="31">
        <v>70</v>
      </c>
    </row>
    <row r="21" spans="1:9" ht="23.25">
      <c r="A21" s="24">
        <v>11</v>
      </c>
      <c r="B21" s="18" t="s">
        <v>73</v>
      </c>
      <c r="C21" s="33">
        <v>390</v>
      </c>
      <c r="D21" s="31">
        <v>90</v>
      </c>
      <c r="E21" s="31">
        <v>15</v>
      </c>
      <c r="F21" s="97">
        <v>55.85</v>
      </c>
      <c r="G21" s="32">
        <v>12.13</v>
      </c>
      <c r="H21" s="31">
        <v>55</v>
      </c>
      <c r="I21" s="31">
        <v>65</v>
      </c>
    </row>
    <row r="22" spans="1:9" ht="23.25">
      <c r="A22" s="24">
        <v>12</v>
      </c>
      <c r="B22" s="18" t="s">
        <v>74</v>
      </c>
      <c r="C22" s="33">
        <v>12</v>
      </c>
      <c r="D22" s="31">
        <v>70</v>
      </c>
      <c r="E22" s="31">
        <v>30</v>
      </c>
      <c r="F22" s="97">
        <v>55.83</v>
      </c>
      <c r="G22" s="32">
        <v>12.39</v>
      </c>
      <c r="H22" s="31">
        <v>60</v>
      </c>
      <c r="I22" s="31">
        <v>65</v>
      </c>
    </row>
    <row r="23" spans="1:9" ht="23.25">
      <c r="A23" s="24">
        <v>13</v>
      </c>
      <c r="B23" s="18" t="s">
        <v>66</v>
      </c>
      <c r="C23" s="33">
        <v>19</v>
      </c>
      <c r="D23" s="31">
        <v>75</v>
      </c>
      <c r="E23" s="31">
        <v>30</v>
      </c>
      <c r="F23" s="97">
        <v>55.26</v>
      </c>
      <c r="G23" s="31">
        <v>10.7</v>
      </c>
      <c r="H23" s="31">
        <v>50</v>
      </c>
      <c r="I23" s="31">
        <v>50</v>
      </c>
    </row>
    <row r="24" spans="1:9" ht="23.25">
      <c r="A24" s="24">
        <v>14</v>
      </c>
      <c r="B24" s="18" t="s">
        <v>35</v>
      </c>
      <c r="C24" s="33">
        <v>26</v>
      </c>
      <c r="D24" s="31">
        <v>85</v>
      </c>
      <c r="E24" s="31">
        <v>5</v>
      </c>
      <c r="F24" s="99">
        <v>55</v>
      </c>
      <c r="G24" s="32">
        <v>22.06</v>
      </c>
      <c r="H24" s="31">
        <v>57.5</v>
      </c>
      <c r="I24" s="31">
        <v>45</v>
      </c>
    </row>
    <row r="25" spans="1:9" ht="23.25">
      <c r="A25" s="24">
        <v>15</v>
      </c>
      <c r="B25" s="18" t="s">
        <v>38</v>
      </c>
      <c r="C25" s="33">
        <v>1</v>
      </c>
      <c r="D25" s="31">
        <v>55</v>
      </c>
      <c r="E25" s="31">
        <v>55</v>
      </c>
      <c r="F25" s="99">
        <v>55</v>
      </c>
      <c r="G25" s="31">
        <v>0</v>
      </c>
      <c r="H25" s="31">
        <v>55</v>
      </c>
      <c r="I25" s="31">
        <v>55</v>
      </c>
    </row>
    <row r="26" spans="1:9" ht="23.25">
      <c r="A26" s="24">
        <v>16</v>
      </c>
      <c r="B26" s="18" t="s">
        <v>43</v>
      </c>
      <c r="C26" s="33">
        <v>2</v>
      </c>
      <c r="D26" s="31">
        <v>60</v>
      </c>
      <c r="E26" s="31">
        <v>50</v>
      </c>
      <c r="F26" s="99">
        <v>55</v>
      </c>
      <c r="G26" s="31">
        <v>5</v>
      </c>
      <c r="H26" s="31">
        <v>55</v>
      </c>
      <c r="I26" s="34" t="s">
        <v>2</v>
      </c>
    </row>
    <row r="27" spans="1:9" ht="23.25">
      <c r="A27" s="24">
        <v>17</v>
      </c>
      <c r="B27" s="18" t="s">
        <v>78</v>
      </c>
      <c r="C27" s="33">
        <v>9</v>
      </c>
      <c r="D27" s="31">
        <v>80</v>
      </c>
      <c r="E27" s="31">
        <v>40</v>
      </c>
      <c r="F27" s="97">
        <v>54.44</v>
      </c>
      <c r="G27" s="32">
        <v>11.65</v>
      </c>
      <c r="H27" s="31">
        <v>55</v>
      </c>
      <c r="I27" s="31">
        <v>55</v>
      </c>
    </row>
    <row r="28" spans="1:9" ht="23.25">
      <c r="A28" s="24">
        <v>18</v>
      </c>
      <c r="B28" s="18" t="s">
        <v>46</v>
      </c>
      <c r="C28" s="33">
        <v>8</v>
      </c>
      <c r="D28" s="31">
        <v>60</v>
      </c>
      <c r="E28" s="31">
        <v>40</v>
      </c>
      <c r="F28" s="97">
        <v>54.38</v>
      </c>
      <c r="G28" s="32">
        <v>7.68</v>
      </c>
      <c r="H28" s="31">
        <v>60</v>
      </c>
      <c r="I28" s="31">
        <v>60</v>
      </c>
    </row>
    <row r="29" spans="1:9" ht="23.25">
      <c r="A29" s="24">
        <v>19</v>
      </c>
      <c r="B29" s="18" t="s">
        <v>86</v>
      </c>
      <c r="C29" s="33">
        <v>18</v>
      </c>
      <c r="D29" s="31">
        <v>70</v>
      </c>
      <c r="E29" s="31">
        <v>45</v>
      </c>
      <c r="F29" s="97">
        <v>54.17</v>
      </c>
      <c r="G29" s="32">
        <v>7.31</v>
      </c>
      <c r="H29" s="31">
        <v>52.5</v>
      </c>
      <c r="I29" s="31">
        <v>50</v>
      </c>
    </row>
    <row r="30" spans="1:9" ht="23.25">
      <c r="A30" s="24">
        <v>20</v>
      </c>
      <c r="B30" s="18" t="s">
        <v>81</v>
      </c>
      <c r="C30" s="33">
        <v>14</v>
      </c>
      <c r="D30" s="31">
        <v>70</v>
      </c>
      <c r="E30" s="31">
        <v>35</v>
      </c>
      <c r="F30" s="97">
        <v>53.57</v>
      </c>
      <c r="G30" s="32">
        <v>8.54</v>
      </c>
      <c r="H30" s="31">
        <v>55</v>
      </c>
      <c r="I30" s="31">
        <v>55</v>
      </c>
    </row>
    <row r="31" spans="1:9" ht="23.25">
      <c r="A31" s="24">
        <v>21</v>
      </c>
      <c r="B31" s="18" t="s">
        <v>94</v>
      </c>
      <c r="C31" s="33">
        <v>12</v>
      </c>
      <c r="D31" s="31">
        <v>70</v>
      </c>
      <c r="E31" s="31">
        <v>35</v>
      </c>
      <c r="F31" s="97">
        <v>53.33</v>
      </c>
      <c r="G31" s="32">
        <v>10.87</v>
      </c>
      <c r="H31" s="31">
        <v>52.5</v>
      </c>
      <c r="I31" s="31">
        <v>50</v>
      </c>
    </row>
    <row r="32" spans="1:9" ht="23.25">
      <c r="A32" s="24">
        <v>22</v>
      </c>
      <c r="B32" s="18" t="s">
        <v>26</v>
      </c>
      <c r="C32" s="33">
        <v>39</v>
      </c>
      <c r="D32" s="31">
        <v>80</v>
      </c>
      <c r="E32" s="31">
        <v>30</v>
      </c>
      <c r="F32" s="97">
        <v>52.18</v>
      </c>
      <c r="G32" s="32">
        <v>11.37</v>
      </c>
      <c r="H32" s="31">
        <v>50</v>
      </c>
      <c r="I32" s="31">
        <v>50</v>
      </c>
    </row>
    <row r="33" spans="1:9" ht="23.25">
      <c r="A33" s="24">
        <v>23</v>
      </c>
      <c r="B33" s="18" t="s">
        <v>64</v>
      </c>
      <c r="C33" s="33">
        <v>7</v>
      </c>
      <c r="D33" s="31">
        <v>65</v>
      </c>
      <c r="E33" s="31">
        <v>35</v>
      </c>
      <c r="F33" s="97">
        <v>52.14</v>
      </c>
      <c r="G33" s="32">
        <v>11.61</v>
      </c>
      <c r="H33" s="31">
        <v>45</v>
      </c>
      <c r="I33" s="31">
        <v>45</v>
      </c>
    </row>
    <row r="34" spans="1:9" ht="23.25">
      <c r="A34" s="24">
        <v>24</v>
      </c>
      <c r="B34" s="18" t="s">
        <v>65</v>
      </c>
      <c r="C34" s="33">
        <v>8</v>
      </c>
      <c r="D34" s="31">
        <v>70</v>
      </c>
      <c r="E34" s="31">
        <v>30</v>
      </c>
      <c r="F34" s="97">
        <v>51.88</v>
      </c>
      <c r="G34" s="32">
        <v>15.19</v>
      </c>
      <c r="H34" s="31">
        <v>52.5</v>
      </c>
      <c r="I34" s="31">
        <v>30</v>
      </c>
    </row>
    <row r="35" spans="1:9" ht="23.25">
      <c r="A35" s="24">
        <v>25</v>
      </c>
      <c r="B35" s="18" t="s">
        <v>6</v>
      </c>
      <c r="C35" s="33">
        <v>11</v>
      </c>
      <c r="D35" s="31">
        <v>75</v>
      </c>
      <c r="E35" s="31">
        <v>30</v>
      </c>
      <c r="F35" s="97">
        <v>51.36</v>
      </c>
      <c r="G35" s="32">
        <v>12.81</v>
      </c>
      <c r="H35" s="31">
        <v>55</v>
      </c>
      <c r="I35" s="31">
        <v>40</v>
      </c>
    </row>
    <row r="36" spans="1:9" ht="23.25">
      <c r="A36" s="24">
        <v>26</v>
      </c>
      <c r="B36" s="18" t="s">
        <v>119</v>
      </c>
      <c r="C36" s="33">
        <v>197</v>
      </c>
      <c r="D36" s="31">
        <v>90</v>
      </c>
      <c r="E36" s="31">
        <v>0</v>
      </c>
      <c r="F36" s="97">
        <v>51.32</v>
      </c>
      <c r="G36" s="32">
        <v>15.72</v>
      </c>
      <c r="H36" s="31">
        <v>50</v>
      </c>
      <c r="I36" s="31">
        <v>60</v>
      </c>
    </row>
    <row r="37" spans="1:9" ht="23.25">
      <c r="A37" s="24">
        <v>27</v>
      </c>
      <c r="B37" s="18" t="s">
        <v>44</v>
      </c>
      <c r="C37" s="33">
        <v>4</v>
      </c>
      <c r="D37" s="31">
        <v>65</v>
      </c>
      <c r="E37" s="31">
        <v>35</v>
      </c>
      <c r="F37" s="97">
        <v>51.25</v>
      </c>
      <c r="G37" s="32">
        <v>10.83</v>
      </c>
      <c r="H37" s="31">
        <v>52.5</v>
      </c>
      <c r="I37" s="34" t="s">
        <v>2</v>
      </c>
    </row>
    <row r="38" spans="1:9" ht="23.25">
      <c r="A38" s="24">
        <v>28</v>
      </c>
      <c r="B38" s="18" t="s">
        <v>89</v>
      </c>
      <c r="C38" s="33">
        <v>26</v>
      </c>
      <c r="D38" s="31">
        <v>80</v>
      </c>
      <c r="E38" s="31">
        <v>10</v>
      </c>
      <c r="F38" s="97">
        <v>50.96</v>
      </c>
      <c r="G38" s="32">
        <v>19.42</v>
      </c>
      <c r="H38" s="31">
        <v>55</v>
      </c>
      <c r="I38" s="31">
        <v>60</v>
      </c>
    </row>
    <row r="39" spans="1:9" ht="23.25">
      <c r="A39" s="24">
        <v>29</v>
      </c>
      <c r="B39" s="18" t="s">
        <v>72</v>
      </c>
      <c r="C39" s="33">
        <v>6</v>
      </c>
      <c r="D39" s="31">
        <v>55</v>
      </c>
      <c r="E39" s="31">
        <v>50</v>
      </c>
      <c r="F39" s="97">
        <v>50.83</v>
      </c>
      <c r="G39" s="32">
        <v>1.86</v>
      </c>
      <c r="H39" s="31">
        <v>50</v>
      </c>
      <c r="I39" s="31">
        <v>50</v>
      </c>
    </row>
    <row r="40" spans="1:9" ht="23.25">
      <c r="A40" s="24">
        <v>30</v>
      </c>
      <c r="B40" s="18" t="s">
        <v>118</v>
      </c>
      <c r="C40" s="33">
        <v>13</v>
      </c>
      <c r="D40" s="31">
        <v>75</v>
      </c>
      <c r="E40" s="31">
        <v>40</v>
      </c>
      <c r="F40" s="97">
        <v>50.77</v>
      </c>
      <c r="G40" s="32">
        <v>11.24</v>
      </c>
      <c r="H40" s="31">
        <v>45</v>
      </c>
      <c r="I40" s="31">
        <v>45</v>
      </c>
    </row>
    <row r="41" spans="1:9" ht="23.25">
      <c r="A41" s="24">
        <v>31</v>
      </c>
      <c r="B41" s="18" t="s">
        <v>99</v>
      </c>
      <c r="C41" s="33">
        <v>12</v>
      </c>
      <c r="D41" s="31">
        <v>70</v>
      </c>
      <c r="E41" s="31">
        <v>20</v>
      </c>
      <c r="F41" s="97">
        <v>50.42</v>
      </c>
      <c r="G41" s="32">
        <v>13.14</v>
      </c>
      <c r="H41" s="31">
        <v>50</v>
      </c>
      <c r="I41" s="31">
        <v>50</v>
      </c>
    </row>
    <row r="42" spans="1:9" ht="23.25">
      <c r="A42" s="24">
        <v>32</v>
      </c>
      <c r="B42" s="18" t="s">
        <v>112</v>
      </c>
      <c r="C42" s="33">
        <v>18</v>
      </c>
      <c r="D42" s="31">
        <v>70</v>
      </c>
      <c r="E42" s="31">
        <v>25</v>
      </c>
      <c r="F42" s="97">
        <v>50.28</v>
      </c>
      <c r="G42" s="32">
        <v>15.14</v>
      </c>
      <c r="H42" s="31">
        <v>50</v>
      </c>
      <c r="I42" s="31">
        <v>45</v>
      </c>
    </row>
    <row r="43" spans="1:9" ht="23.25">
      <c r="A43" s="24">
        <v>33</v>
      </c>
      <c r="B43" s="18" t="s">
        <v>31</v>
      </c>
      <c r="C43" s="33">
        <v>3</v>
      </c>
      <c r="D43" s="31">
        <v>60</v>
      </c>
      <c r="E43" s="31">
        <v>35</v>
      </c>
      <c r="F43" s="99">
        <v>50</v>
      </c>
      <c r="G43" s="31">
        <v>10.8</v>
      </c>
      <c r="H43" s="31">
        <v>55</v>
      </c>
      <c r="I43" s="34" t="s">
        <v>2</v>
      </c>
    </row>
    <row r="44" spans="1:9" ht="23.25">
      <c r="A44" s="24">
        <v>34</v>
      </c>
      <c r="B44" s="18" t="s">
        <v>103</v>
      </c>
      <c r="C44" s="33">
        <v>1</v>
      </c>
      <c r="D44" s="31">
        <v>50</v>
      </c>
      <c r="E44" s="31">
        <v>50</v>
      </c>
      <c r="F44" s="99">
        <v>50</v>
      </c>
      <c r="G44" s="31">
        <v>0</v>
      </c>
      <c r="H44" s="31">
        <v>50</v>
      </c>
      <c r="I44" s="31">
        <v>50</v>
      </c>
    </row>
    <row r="45" spans="1:9" ht="23.25">
      <c r="A45" s="24">
        <v>35</v>
      </c>
      <c r="B45" s="18" t="s">
        <v>107</v>
      </c>
      <c r="C45" s="33">
        <v>14</v>
      </c>
      <c r="D45" s="31">
        <v>75</v>
      </c>
      <c r="E45" s="31">
        <v>30</v>
      </c>
      <c r="F45" s="97">
        <v>49.64</v>
      </c>
      <c r="G45" s="32">
        <v>13.29</v>
      </c>
      <c r="H45" s="31">
        <v>50</v>
      </c>
      <c r="I45" s="31">
        <v>50</v>
      </c>
    </row>
    <row r="46" spans="1:9" ht="23.25">
      <c r="A46" s="24">
        <v>36</v>
      </c>
      <c r="B46" s="18" t="s">
        <v>69</v>
      </c>
      <c r="C46" s="33">
        <v>9</v>
      </c>
      <c r="D46" s="31">
        <v>70</v>
      </c>
      <c r="E46" s="31">
        <v>25</v>
      </c>
      <c r="F46" s="97">
        <v>49.44</v>
      </c>
      <c r="G46" s="32">
        <v>12.57</v>
      </c>
      <c r="H46" s="31">
        <v>50</v>
      </c>
      <c r="I46" s="31">
        <v>45</v>
      </c>
    </row>
    <row r="47" spans="1:9" ht="23.25">
      <c r="A47" s="24">
        <v>37</v>
      </c>
      <c r="B47" s="18" t="s">
        <v>42</v>
      </c>
      <c r="C47" s="33">
        <v>8</v>
      </c>
      <c r="D47" s="31">
        <v>70</v>
      </c>
      <c r="E47" s="31">
        <v>35</v>
      </c>
      <c r="F47" s="97">
        <v>49.38</v>
      </c>
      <c r="G47" s="32">
        <v>9.16</v>
      </c>
      <c r="H47" s="31">
        <v>50</v>
      </c>
      <c r="I47" s="31">
        <v>50</v>
      </c>
    </row>
    <row r="48" spans="1:9" ht="23.25">
      <c r="A48" s="24">
        <v>38</v>
      </c>
      <c r="B48" s="18" t="s">
        <v>60</v>
      </c>
      <c r="C48" s="33">
        <v>40</v>
      </c>
      <c r="D48" s="31">
        <v>70</v>
      </c>
      <c r="E48" s="31">
        <v>20</v>
      </c>
      <c r="F48" s="97">
        <v>48.88</v>
      </c>
      <c r="G48" s="31">
        <v>11.7</v>
      </c>
      <c r="H48" s="31">
        <v>50</v>
      </c>
      <c r="I48" s="31">
        <v>50</v>
      </c>
    </row>
    <row r="49" spans="1:9" ht="23.25">
      <c r="A49" s="24">
        <v>39</v>
      </c>
      <c r="B49" s="18" t="s">
        <v>100</v>
      </c>
      <c r="C49" s="33">
        <v>12</v>
      </c>
      <c r="D49" s="31">
        <v>75</v>
      </c>
      <c r="E49" s="31">
        <v>15</v>
      </c>
      <c r="F49" s="97">
        <v>48.75</v>
      </c>
      <c r="G49" s="32">
        <v>15.56</v>
      </c>
      <c r="H49" s="31">
        <v>50</v>
      </c>
      <c r="I49" s="31">
        <v>50</v>
      </c>
    </row>
    <row r="50" spans="1:9" ht="23.25">
      <c r="A50" s="24">
        <v>40</v>
      </c>
      <c r="B50" s="18" t="s">
        <v>61</v>
      </c>
      <c r="C50" s="33">
        <v>15</v>
      </c>
      <c r="D50" s="31">
        <v>65</v>
      </c>
      <c r="E50" s="31">
        <v>25</v>
      </c>
      <c r="F50" s="97">
        <v>48.33</v>
      </c>
      <c r="G50" s="32">
        <v>13.37</v>
      </c>
      <c r="H50" s="31">
        <v>55</v>
      </c>
      <c r="I50" s="31">
        <v>60</v>
      </c>
    </row>
    <row r="51" spans="1:9" ht="23.25">
      <c r="A51" s="24">
        <v>41</v>
      </c>
      <c r="B51" s="18" t="s">
        <v>122</v>
      </c>
      <c r="C51" s="33">
        <v>8</v>
      </c>
      <c r="D51" s="31">
        <v>75</v>
      </c>
      <c r="E51" s="31">
        <v>20</v>
      </c>
      <c r="F51" s="97">
        <v>48.13</v>
      </c>
      <c r="G51" s="32">
        <v>18.19</v>
      </c>
      <c r="H51" s="31">
        <v>47.5</v>
      </c>
      <c r="I51" s="34" t="s">
        <v>2</v>
      </c>
    </row>
    <row r="52" spans="1:9" ht="23.25">
      <c r="A52" s="24">
        <v>42</v>
      </c>
      <c r="B52" s="18" t="s">
        <v>117</v>
      </c>
      <c r="C52" s="33">
        <v>5</v>
      </c>
      <c r="D52" s="31">
        <v>65</v>
      </c>
      <c r="E52" s="31">
        <v>30</v>
      </c>
      <c r="F52" s="99">
        <v>48</v>
      </c>
      <c r="G52" s="32">
        <v>11.66</v>
      </c>
      <c r="H52" s="31">
        <v>45</v>
      </c>
      <c r="I52" s="31">
        <v>45</v>
      </c>
    </row>
    <row r="53" spans="1:9" ht="23.25">
      <c r="A53" s="24">
        <v>43</v>
      </c>
      <c r="B53" s="18" t="s">
        <v>28</v>
      </c>
      <c r="C53" s="33">
        <v>8</v>
      </c>
      <c r="D53" s="31">
        <v>70</v>
      </c>
      <c r="E53" s="31">
        <v>30</v>
      </c>
      <c r="F53" s="99">
        <v>47.5</v>
      </c>
      <c r="G53" s="32">
        <v>11.73</v>
      </c>
      <c r="H53" s="31">
        <v>45</v>
      </c>
      <c r="I53" s="31">
        <v>45</v>
      </c>
    </row>
    <row r="54" spans="1:9" ht="23.25">
      <c r="A54" s="24">
        <v>44</v>
      </c>
      <c r="B54" s="18" t="s">
        <v>51</v>
      </c>
      <c r="C54" s="33">
        <v>6</v>
      </c>
      <c r="D54" s="31">
        <v>55</v>
      </c>
      <c r="E54" s="31">
        <v>40</v>
      </c>
      <c r="F54" s="99">
        <v>47.5</v>
      </c>
      <c r="G54" s="32">
        <v>5.59</v>
      </c>
      <c r="H54" s="31">
        <v>50</v>
      </c>
      <c r="I54" s="31">
        <v>50</v>
      </c>
    </row>
    <row r="55" spans="1:9" ht="23.25">
      <c r="A55" s="24">
        <v>45</v>
      </c>
      <c r="B55" s="18" t="s">
        <v>57</v>
      </c>
      <c r="C55" s="33">
        <v>4</v>
      </c>
      <c r="D55" s="31">
        <v>55</v>
      </c>
      <c r="E55" s="31">
        <v>40</v>
      </c>
      <c r="F55" s="99">
        <v>47.5</v>
      </c>
      <c r="G55" s="32">
        <v>5.59</v>
      </c>
      <c r="H55" s="31">
        <v>47.5</v>
      </c>
      <c r="I55" s="34" t="s">
        <v>2</v>
      </c>
    </row>
    <row r="56" spans="1:9" ht="23.25">
      <c r="A56" s="24">
        <v>46</v>
      </c>
      <c r="B56" s="18" t="s">
        <v>114</v>
      </c>
      <c r="C56" s="33">
        <v>12</v>
      </c>
      <c r="D56" s="31">
        <v>60</v>
      </c>
      <c r="E56" s="31">
        <v>30</v>
      </c>
      <c r="F56" s="99">
        <v>47.5</v>
      </c>
      <c r="G56" s="32">
        <v>10.31</v>
      </c>
      <c r="H56" s="31">
        <v>47.5</v>
      </c>
      <c r="I56" s="31">
        <v>60</v>
      </c>
    </row>
    <row r="57" spans="1:9" ht="23.25">
      <c r="A57" s="24">
        <v>47</v>
      </c>
      <c r="B57" s="18" t="s">
        <v>116</v>
      </c>
      <c r="C57" s="33">
        <v>2</v>
      </c>
      <c r="D57" s="31">
        <v>55</v>
      </c>
      <c r="E57" s="31">
        <v>40</v>
      </c>
      <c r="F57" s="99">
        <v>47.5</v>
      </c>
      <c r="G57" s="31">
        <v>7.5</v>
      </c>
      <c r="H57" s="31">
        <v>47.5</v>
      </c>
      <c r="I57" s="34" t="s">
        <v>2</v>
      </c>
    </row>
    <row r="58" spans="1:9" ht="23.25">
      <c r="A58" s="24">
        <v>48</v>
      </c>
      <c r="B58" s="18" t="s">
        <v>34</v>
      </c>
      <c r="C58" s="33">
        <v>7</v>
      </c>
      <c r="D58" s="31">
        <v>70</v>
      </c>
      <c r="E58" s="31">
        <v>20</v>
      </c>
      <c r="F58" s="97">
        <v>47.14</v>
      </c>
      <c r="G58" s="32">
        <v>17.29</v>
      </c>
      <c r="H58" s="31">
        <v>40</v>
      </c>
      <c r="I58" s="31">
        <v>40</v>
      </c>
    </row>
    <row r="59" spans="1:9" ht="23.25">
      <c r="A59" s="24">
        <v>49</v>
      </c>
      <c r="B59" s="18" t="s">
        <v>104</v>
      </c>
      <c r="C59" s="33">
        <v>8</v>
      </c>
      <c r="D59" s="31">
        <v>75</v>
      </c>
      <c r="E59" s="31">
        <v>25</v>
      </c>
      <c r="F59" s="97">
        <v>46.88</v>
      </c>
      <c r="G59" s="32">
        <v>16.76</v>
      </c>
      <c r="H59" s="31">
        <v>47.5</v>
      </c>
      <c r="I59" s="31">
        <v>25</v>
      </c>
    </row>
    <row r="60" spans="1:9" ht="23.25">
      <c r="A60" s="24">
        <v>50</v>
      </c>
      <c r="B60" s="18" t="s">
        <v>75</v>
      </c>
      <c r="C60" s="33">
        <v>23</v>
      </c>
      <c r="D60" s="31">
        <v>80</v>
      </c>
      <c r="E60" s="31">
        <v>20</v>
      </c>
      <c r="F60" s="97">
        <v>46.74</v>
      </c>
      <c r="G60" s="32">
        <v>15.44</v>
      </c>
      <c r="H60" s="31">
        <v>45</v>
      </c>
      <c r="I60" s="31">
        <v>45</v>
      </c>
    </row>
    <row r="61" spans="1:9" ht="23.25">
      <c r="A61" s="24">
        <v>51</v>
      </c>
      <c r="B61" s="18" t="s">
        <v>54</v>
      </c>
      <c r="C61" s="33">
        <v>9</v>
      </c>
      <c r="D61" s="31">
        <v>70</v>
      </c>
      <c r="E61" s="31">
        <v>25</v>
      </c>
      <c r="F61" s="97">
        <v>46.67</v>
      </c>
      <c r="G61" s="32">
        <v>11.79</v>
      </c>
      <c r="H61" s="31">
        <v>45</v>
      </c>
      <c r="I61" s="31">
        <v>45</v>
      </c>
    </row>
    <row r="62" spans="1:9" ht="23.25">
      <c r="A62" s="24">
        <v>52</v>
      </c>
      <c r="B62" s="18" t="s">
        <v>96</v>
      </c>
      <c r="C62" s="33">
        <v>16</v>
      </c>
      <c r="D62" s="31">
        <v>65</v>
      </c>
      <c r="E62" s="31">
        <v>20</v>
      </c>
      <c r="F62" s="97">
        <v>46.56</v>
      </c>
      <c r="G62" s="32">
        <v>14.11</v>
      </c>
      <c r="H62" s="31">
        <v>47.5</v>
      </c>
      <c r="I62" s="31">
        <v>40</v>
      </c>
    </row>
    <row r="63" spans="1:9" ht="23.25">
      <c r="A63" s="24">
        <v>53</v>
      </c>
      <c r="B63" s="18" t="s">
        <v>25</v>
      </c>
      <c r="C63" s="33">
        <v>13</v>
      </c>
      <c r="D63" s="31">
        <v>80</v>
      </c>
      <c r="E63" s="31">
        <v>25</v>
      </c>
      <c r="F63" s="97">
        <v>46.54</v>
      </c>
      <c r="G63" s="32">
        <v>13.36</v>
      </c>
      <c r="H63" s="31">
        <v>40</v>
      </c>
      <c r="I63" s="31">
        <v>40</v>
      </c>
    </row>
    <row r="64" spans="1:9" ht="23.25">
      <c r="A64" s="24">
        <v>54</v>
      </c>
      <c r="B64" s="18" t="s">
        <v>7</v>
      </c>
      <c r="C64" s="33">
        <v>53</v>
      </c>
      <c r="D64" s="31">
        <v>75</v>
      </c>
      <c r="E64" s="31">
        <v>15</v>
      </c>
      <c r="F64" s="97">
        <v>46.51</v>
      </c>
      <c r="G64" s="32">
        <v>14.68</v>
      </c>
      <c r="H64" s="31">
        <v>45</v>
      </c>
      <c r="I64" s="31">
        <v>40</v>
      </c>
    </row>
    <row r="65" spans="1:9" ht="23.25">
      <c r="A65" s="24">
        <v>55</v>
      </c>
      <c r="B65" s="18" t="s">
        <v>106</v>
      </c>
      <c r="C65" s="33">
        <v>7</v>
      </c>
      <c r="D65" s="31">
        <v>55</v>
      </c>
      <c r="E65" s="31">
        <v>35</v>
      </c>
      <c r="F65" s="97">
        <v>46.43</v>
      </c>
      <c r="G65" s="32">
        <v>6.93</v>
      </c>
      <c r="H65" s="31">
        <v>45</v>
      </c>
      <c r="I65" s="31">
        <v>45</v>
      </c>
    </row>
    <row r="66" spans="1:9" ht="23.25">
      <c r="A66" s="24">
        <v>56</v>
      </c>
      <c r="B66" s="18" t="s">
        <v>113</v>
      </c>
      <c r="C66" s="33">
        <v>14</v>
      </c>
      <c r="D66" s="31">
        <v>55</v>
      </c>
      <c r="E66" s="31">
        <v>25</v>
      </c>
      <c r="F66" s="97">
        <v>46.43</v>
      </c>
      <c r="G66" s="32">
        <v>9.53</v>
      </c>
      <c r="H66" s="31">
        <v>50</v>
      </c>
      <c r="I66" s="31">
        <v>50</v>
      </c>
    </row>
    <row r="67" spans="1:9" ht="23.25">
      <c r="A67" s="24">
        <v>57</v>
      </c>
      <c r="B67" s="18" t="s">
        <v>98</v>
      </c>
      <c r="C67" s="33">
        <v>15</v>
      </c>
      <c r="D67" s="31">
        <v>60</v>
      </c>
      <c r="E67" s="31">
        <v>30</v>
      </c>
      <c r="F67" s="97">
        <v>46.33</v>
      </c>
      <c r="G67" s="32">
        <v>9.21</v>
      </c>
      <c r="H67" s="31">
        <v>45</v>
      </c>
      <c r="I67" s="31">
        <v>40</v>
      </c>
    </row>
    <row r="68" spans="1:9" ht="23.25">
      <c r="A68" s="24">
        <v>58</v>
      </c>
      <c r="B68" s="18" t="s">
        <v>5</v>
      </c>
      <c r="C68" s="33">
        <v>6</v>
      </c>
      <c r="D68" s="31">
        <v>70</v>
      </c>
      <c r="E68" s="31">
        <v>35</v>
      </c>
      <c r="F68" s="97">
        <v>45.83</v>
      </c>
      <c r="G68" s="32">
        <v>11.33</v>
      </c>
      <c r="H68" s="31">
        <v>42.5</v>
      </c>
      <c r="I68" s="31">
        <v>40</v>
      </c>
    </row>
    <row r="69" spans="1:9" ht="23.25">
      <c r="A69" s="24">
        <v>59</v>
      </c>
      <c r="B69" s="18" t="s">
        <v>88</v>
      </c>
      <c r="C69" s="33">
        <v>13</v>
      </c>
      <c r="D69" s="31">
        <v>75</v>
      </c>
      <c r="E69" s="31">
        <v>15</v>
      </c>
      <c r="F69" s="97">
        <v>45.77</v>
      </c>
      <c r="G69" s="32">
        <v>15.79</v>
      </c>
      <c r="H69" s="31">
        <v>45</v>
      </c>
      <c r="I69" s="31">
        <v>30</v>
      </c>
    </row>
    <row r="70" spans="1:9" ht="23.25">
      <c r="A70" s="24">
        <v>60</v>
      </c>
      <c r="B70" s="18" t="s">
        <v>37</v>
      </c>
      <c r="C70" s="33">
        <v>7</v>
      </c>
      <c r="D70" s="31">
        <v>55</v>
      </c>
      <c r="E70" s="31">
        <v>30</v>
      </c>
      <c r="F70" s="97">
        <v>45.71</v>
      </c>
      <c r="G70" s="32">
        <v>11.16</v>
      </c>
      <c r="H70" s="31">
        <v>55</v>
      </c>
      <c r="I70" s="31">
        <v>55</v>
      </c>
    </row>
    <row r="71" spans="1:9" ht="23.25">
      <c r="A71" s="24">
        <v>61</v>
      </c>
      <c r="B71" s="18" t="s">
        <v>70</v>
      </c>
      <c r="C71" s="33">
        <v>10</v>
      </c>
      <c r="D71" s="31">
        <v>55</v>
      </c>
      <c r="E71" s="31">
        <v>30</v>
      </c>
      <c r="F71" s="99">
        <v>45.5</v>
      </c>
      <c r="G71" s="32">
        <v>7.89</v>
      </c>
      <c r="H71" s="31">
        <v>47.5</v>
      </c>
      <c r="I71" s="31">
        <v>50</v>
      </c>
    </row>
    <row r="72" spans="1:9" ht="23.25">
      <c r="A72" s="24">
        <v>62</v>
      </c>
      <c r="B72" s="18" t="s">
        <v>59</v>
      </c>
      <c r="C72" s="33">
        <v>14</v>
      </c>
      <c r="D72" s="31">
        <v>65</v>
      </c>
      <c r="E72" s="31">
        <v>30</v>
      </c>
      <c r="F72" s="97">
        <v>45.36</v>
      </c>
      <c r="G72" s="32">
        <v>10.43</v>
      </c>
      <c r="H72" s="31">
        <v>45</v>
      </c>
      <c r="I72" s="31">
        <v>45</v>
      </c>
    </row>
    <row r="73" spans="1:9" ht="23.25">
      <c r="A73" s="24">
        <v>63</v>
      </c>
      <c r="B73" s="18" t="s">
        <v>52</v>
      </c>
      <c r="C73" s="33">
        <v>3</v>
      </c>
      <c r="D73" s="31">
        <v>60</v>
      </c>
      <c r="E73" s="31">
        <v>25</v>
      </c>
      <c r="F73" s="99">
        <v>45</v>
      </c>
      <c r="G73" s="32">
        <v>14.72</v>
      </c>
      <c r="H73" s="31">
        <v>50</v>
      </c>
      <c r="I73" s="34" t="s">
        <v>2</v>
      </c>
    </row>
    <row r="74" spans="1:9" ht="23.25">
      <c r="A74" s="24">
        <v>64</v>
      </c>
      <c r="B74" s="18" t="s">
        <v>53</v>
      </c>
      <c r="C74" s="33">
        <v>8</v>
      </c>
      <c r="D74" s="31">
        <v>75</v>
      </c>
      <c r="E74" s="31">
        <v>25</v>
      </c>
      <c r="F74" s="99">
        <v>45</v>
      </c>
      <c r="G74" s="32">
        <v>18.37</v>
      </c>
      <c r="H74" s="31">
        <v>42.5</v>
      </c>
      <c r="I74" s="31">
        <v>25</v>
      </c>
    </row>
    <row r="75" spans="1:9" ht="23.25">
      <c r="A75" s="24">
        <v>65</v>
      </c>
      <c r="B75" s="18" t="s">
        <v>55</v>
      </c>
      <c r="C75" s="33">
        <v>7</v>
      </c>
      <c r="D75" s="31">
        <v>65</v>
      </c>
      <c r="E75" s="31">
        <v>20</v>
      </c>
      <c r="F75" s="99">
        <v>45</v>
      </c>
      <c r="G75" s="32">
        <v>15.58</v>
      </c>
      <c r="H75" s="31">
        <v>50</v>
      </c>
      <c r="I75" s="34" t="s">
        <v>2</v>
      </c>
    </row>
    <row r="76" spans="1:9" ht="23.25">
      <c r="A76" s="24">
        <v>66</v>
      </c>
      <c r="B76" s="18" t="s">
        <v>77</v>
      </c>
      <c r="C76" s="33">
        <v>4</v>
      </c>
      <c r="D76" s="31">
        <v>50</v>
      </c>
      <c r="E76" s="31">
        <v>35</v>
      </c>
      <c r="F76" s="99">
        <v>45</v>
      </c>
      <c r="G76" s="32">
        <v>6.12</v>
      </c>
      <c r="H76" s="31">
        <v>47.5</v>
      </c>
      <c r="I76" s="31">
        <v>50</v>
      </c>
    </row>
    <row r="77" spans="1:9" ht="23.25">
      <c r="A77" s="24">
        <v>67</v>
      </c>
      <c r="B77" s="18" t="s">
        <v>29</v>
      </c>
      <c r="C77" s="33">
        <v>11</v>
      </c>
      <c r="D77" s="31">
        <v>55</v>
      </c>
      <c r="E77" s="31">
        <v>25</v>
      </c>
      <c r="F77" s="97">
        <v>44.55</v>
      </c>
      <c r="G77" s="32">
        <v>8.65</v>
      </c>
      <c r="H77" s="31">
        <v>50</v>
      </c>
      <c r="I77" s="31">
        <v>50</v>
      </c>
    </row>
    <row r="78" spans="1:9" ht="23.25">
      <c r="A78" s="24">
        <v>68</v>
      </c>
      <c r="B78" s="18" t="s">
        <v>85</v>
      </c>
      <c r="C78" s="33">
        <v>14</v>
      </c>
      <c r="D78" s="31">
        <v>60</v>
      </c>
      <c r="E78" s="31">
        <v>25</v>
      </c>
      <c r="F78" s="97">
        <v>44.29</v>
      </c>
      <c r="G78" s="32">
        <v>9.97</v>
      </c>
      <c r="H78" s="31">
        <v>47.5</v>
      </c>
      <c r="I78" s="31">
        <v>50</v>
      </c>
    </row>
    <row r="79" spans="1:9" ht="23.25">
      <c r="A79" s="24">
        <v>69</v>
      </c>
      <c r="B79" s="18" t="s">
        <v>93</v>
      </c>
      <c r="C79" s="33">
        <v>6</v>
      </c>
      <c r="D79" s="31">
        <v>55</v>
      </c>
      <c r="E79" s="31">
        <v>10</v>
      </c>
      <c r="F79" s="97">
        <v>44.17</v>
      </c>
      <c r="G79" s="32">
        <v>15.92</v>
      </c>
      <c r="H79" s="31">
        <v>50</v>
      </c>
      <c r="I79" s="31">
        <v>55</v>
      </c>
    </row>
    <row r="80" spans="1:9" ht="23.25">
      <c r="A80" s="24">
        <v>70</v>
      </c>
      <c r="B80" s="18" t="s">
        <v>36</v>
      </c>
      <c r="C80" s="33">
        <v>29</v>
      </c>
      <c r="D80" s="31">
        <v>70</v>
      </c>
      <c r="E80" s="31">
        <v>15</v>
      </c>
      <c r="F80" s="97">
        <v>43.97</v>
      </c>
      <c r="G80" s="32">
        <v>13.73</v>
      </c>
      <c r="H80" s="31">
        <v>45</v>
      </c>
      <c r="I80" s="31">
        <v>55</v>
      </c>
    </row>
    <row r="81" spans="1:9" ht="23.25">
      <c r="A81" s="24">
        <v>71</v>
      </c>
      <c r="B81" s="18" t="s">
        <v>111</v>
      </c>
      <c r="C81" s="33">
        <v>9</v>
      </c>
      <c r="D81" s="31">
        <v>65</v>
      </c>
      <c r="E81" s="31">
        <v>35</v>
      </c>
      <c r="F81" s="97">
        <v>43.89</v>
      </c>
      <c r="G81" s="32">
        <v>9.65</v>
      </c>
      <c r="H81" s="31">
        <v>40</v>
      </c>
      <c r="I81" s="31">
        <v>35</v>
      </c>
    </row>
    <row r="82" spans="1:9" ht="23.25">
      <c r="A82" s="24">
        <v>72</v>
      </c>
      <c r="B82" s="18" t="s">
        <v>80</v>
      </c>
      <c r="C82" s="33">
        <v>12</v>
      </c>
      <c r="D82" s="31">
        <v>70</v>
      </c>
      <c r="E82" s="31">
        <v>15</v>
      </c>
      <c r="F82" s="97">
        <v>43.75</v>
      </c>
      <c r="G82" s="32">
        <v>16.85</v>
      </c>
      <c r="H82" s="31">
        <v>42.5</v>
      </c>
      <c r="I82" s="31">
        <v>30</v>
      </c>
    </row>
    <row r="83" spans="1:9" ht="23.25">
      <c r="A83" s="24">
        <v>73</v>
      </c>
      <c r="B83" s="18" t="s">
        <v>67</v>
      </c>
      <c r="C83" s="33">
        <v>10</v>
      </c>
      <c r="D83" s="31">
        <v>65</v>
      </c>
      <c r="E83" s="31">
        <v>15</v>
      </c>
      <c r="F83" s="99">
        <v>43.5</v>
      </c>
      <c r="G83" s="32">
        <v>12.85</v>
      </c>
      <c r="H83" s="31">
        <v>42.5</v>
      </c>
      <c r="I83" s="31">
        <v>40</v>
      </c>
    </row>
    <row r="84" spans="1:9" ht="23.25">
      <c r="A84" s="24">
        <v>74</v>
      </c>
      <c r="B84" s="18" t="s">
        <v>102</v>
      </c>
      <c r="C84" s="33">
        <v>6</v>
      </c>
      <c r="D84" s="31">
        <v>60</v>
      </c>
      <c r="E84" s="31">
        <v>35</v>
      </c>
      <c r="F84" s="97">
        <v>43.33</v>
      </c>
      <c r="G84" s="32">
        <v>9.43</v>
      </c>
      <c r="H84" s="31">
        <v>40</v>
      </c>
      <c r="I84" s="31">
        <v>35</v>
      </c>
    </row>
    <row r="85" spans="1:9" ht="23.25">
      <c r="A85" s="24">
        <v>75</v>
      </c>
      <c r="B85" s="18" t="s">
        <v>27</v>
      </c>
      <c r="C85" s="33">
        <v>16</v>
      </c>
      <c r="D85" s="31">
        <v>65</v>
      </c>
      <c r="E85" s="31">
        <v>15</v>
      </c>
      <c r="F85" s="97">
        <v>43.13</v>
      </c>
      <c r="G85" s="32">
        <v>12.61</v>
      </c>
      <c r="H85" s="31">
        <v>45</v>
      </c>
      <c r="I85" s="31">
        <v>45</v>
      </c>
    </row>
    <row r="86" spans="1:9" ht="23.25">
      <c r="A86" s="24">
        <v>76</v>
      </c>
      <c r="B86" s="18" t="s">
        <v>84</v>
      </c>
      <c r="C86" s="33">
        <v>16</v>
      </c>
      <c r="D86" s="31">
        <v>60</v>
      </c>
      <c r="E86" s="31">
        <v>15</v>
      </c>
      <c r="F86" s="97">
        <v>43.13</v>
      </c>
      <c r="G86" s="32">
        <v>14.02</v>
      </c>
      <c r="H86" s="31">
        <v>47.5</v>
      </c>
      <c r="I86" s="31">
        <v>35</v>
      </c>
    </row>
    <row r="87" spans="1:9" ht="23.25">
      <c r="A87" s="24">
        <v>77</v>
      </c>
      <c r="B87" s="18" t="s">
        <v>30</v>
      </c>
      <c r="C87" s="33">
        <v>5</v>
      </c>
      <c r="D87" s="31">
        <v>55</v>
      </c>
      <c r="E87" s="31">
        <v>30</v>
      </c>
      <c r="F87" s="99">
        <v>42</v>
      </c>
      <c r="G87" s="31">
        <v>10.3</v>
      </c>
      <c r="H87" s="31">
        <v>45</v>
      </c>
      <c r="I87" s="31">
        <v>30</v>
      </c>
    </row>
    <row r="88" spans="1:9" ht="23.25">
      <c r="A88" s="170">
        <v>78</v>
      </c>
      <c r="B88" s="171" t="s">
        <v>41</v>
      </c>
      <c r="C88" s="180">
        <v>10</v>
      </c>
      <c r="D88" s="181">
        <v>55</v>
      </c>
      <c r="E88" s="181">
        <v>20</v>
      </c>
      <c r="F88" s="181">
        <v>42</v>
      </c>
      <c r="G88" s="182">
        <v>11.45</v>
      </c>
      <c r="H88" s="181">
        <v>45</v>
      </c>
      <c r="I88" s="181">
        <v>45</v>
      </c>
    </row>
    <row r="89" spans="1:9" ht="23.25">
      <c r="A89" s="24">
        <v>79</v>
      </c>
      <c r="B89" s="18" t="s">
        <v>95</v>
      </c>
      <c r="C89" s="33">
        <v>18</v>
      </c>
      <c r="D89" s="31">
        <v>65</v>
      </c>
      <c r="E89" s="31">
        <v>25</v>
      </c>
      <c r="F89" s="97">
        <v>41.67</v>
      </c>
      <c r="G89" s="32">
        <v>11.43</v>
      </c>
      <c r="H89" s="31">
        <v>40</v>
      </c>
      <c r="I89" s="31">
        <v>35</v>
      </c>
    </row>
    <row r="90" spans="1:9" ht="23.25">
      <c r="A90" s="24">
        <v>80</v>
      </c>
      <c r="B90" s="18" t="s">
        <v>4</v>
      </c>
      <c r="C90" s="33">
        <v>18</v>
      </c>
      <c r="D90" s="31">
        <v>80</v>
      </c>
      <c r="E90" s="31">
        <v>15</v>
      </c>
      <c r="F90" s="97">
        <v>41.39</v>
      </c>
      <c r="G90" s="32">
        <v>16.98</v>
      </c>
      <c r="H90" s="31">
        <v>35</v>
      </c>
      <c r="I90" s="31">
        <v>30</v>
      </c>
    </row>
    <row r="91" spans="1:9" ht="23.25">
      <c r="A91" s="24">
        <v>81</v>
      </c>
      <c r="B91" s="18" t="s">
        <v>48</v>
      </c>
      <c r="C91" s="33">
        <v>7</v>
      </c>
      <c r="D91" s="31">
        <v>50</v>
      </c>
      <c r="E91" s="31">
        <v>35</v>
      </c>
      <c r="F91" s="97">
        <v>40.71</v>
      </c>
      <c r="G91" s="32">
        <v>5.62</v>
      </c>
      <c r="H91" s="31">
        <v>40</v>
      </c>
      <c r="I91" s="31">
        <v>35</v>
      </c>
    </row>
    <row r="92" spans="1:9" ht="23.25">
      <c r="A92" s="24">
        <v>82</v>
      </c>
      <c r="B92" s="18" t="s">
        <v>49</v>
      </c>
      <c r="C92" s="33">
        <v>3</v>
      </c>
      <c r="D92" s="31">
        <v>50</v>
      </c>
      <c r="E92" s="31">
        <v>25</v>
      </c>
      <c r="F92" s="99">
        <v>40</v>
      </c>
      <c r="G92" s="31">
        <v>10.8</v>
      </c>
      <c r="H92" s="31">
        <v>45</v>
      </c>
      <c r="I92" s="34" t="s">
        <v>2</v>
      </c>
    </row>
    <row r="93" spans="1:9" ht="23.25">
      <c r="A93" s="24">
        <v>83</v>
      </c>
      <c r="B93" s="18" t="s">
        <v>56</v>
      </c>
      <c r="C93" s="33">
        <v>9</v>
      </c>
      <c r="D93" s="31">
        <v>70</v>
      </c>
      <c r="E93" s="31">
        <v>20</v>
      </c>
      <c r="F93" s="99">
        <v>40</v>
      </c>
      <c r="G93" s="32">
        <v>15.99</v>
      </c>
      <c r="H93" s="31">
        <v>35</v>
      </c>
      <c r="I93" s="31">
        <v>25</v>
      </c>
    </row>
    <row r="94" spans="1:9" ht="23.25">
      <c r="A94" s="24">
        <v>84</v>
      </c>
      <c r="B94" s="18" t="s">
        <v>63</v>
      </c>
      <c r="C94" s="33">
        <v>7</v>
      </c>
      <c r="D94" s="31">
        <v>55</v>
      </c>
      <c r="E94" s="31">
        <v>30</v>
      </c>
      <c r="F94" s="99">
        <v>40</v>
      </c>
      <c r="G94" s="32">
        <v>8.02</v>
      </c>
      <c r="H94" s="31">
        <v>35</v>
      </c>
      <c r="I94" s="31">
        <v>35</v>
      </c>
    </row>
    <row r="95" spans="1:9" ht="23.25">
      <c r="A95" s="24">
        <v>85</v>
      </c>
      <c r="B95" s="18" t="s">
        <v>71</v>
      </c>
      <c r="C95" s="33">
        <v>1</v>
      </c>
      <c r="D95" s="31">
        <v>40</v>
      </c>
      <c r="E95" s="31">
        <v>40</v>
      </c>
      <c r="F95" s="99">
        <v>40</v>
      </c>
      <c r="G95" s="31">
        <v>0</v>
      </c>
      <c r="H95" s="31">
        <v>40</v>
      </c>
      <c r="I95" s="31">
        <v>40</v>
      </c>
    </row>
    <row r="96" spans="1:9" ht="23.25">
      <c r="A96" s="24">
        <v>86</v>
      </c>
      <c r="B96" s="18" t="s">
        <v>45</v>
      </c>
      <c r="C96" s="33">
        <v>28</v>
      </c>
      <c r="D96" s="31">
        <v>65</v>
      </c>
      <c r="E96" s="31">
        <v>0</v>
      </c>
      <c r="F96" s="97">
        <v>39.46</v>
      </c>
      <c r="G96" s="32">
        <v>18.29</v>
      </c>
      <c r="H96" s="31">
        <v>42.5</v>
      </c>
      <c r="I96" s="31">
        <v>60</v>
      </c>
    </row>
    <row r="97" spans="1:9" ht="23.25">
      <c r="A97" s="24">
        <v>87</v>
      </c>
      <c r="B97" s="18" t="s">
        <v>33</v>
      </c>
      <c r="C97" s="33">
        <v>5</v>
      </c>
      <c r="D97" s="31">
        <v>45</v>
      </c>
      <c r="E97" s="31">
        <v>25</v>
      </c>
      <c r="F97" s="99">
        <v>39</v>
      </c>
      <c r="G97" s="32">
        <v>7.35</v>
      </c>
      <c r="H97" s="31">
        <v>40</v>
      </c>
      <c r="I97" s="31">
        <v>40</v>
      </c>
    </row>
    <row r="98" spans="1:9" ht="23.25">
      <c r="A98" s="24">
        <v>88</v>
      </c>
      <c r="B98" s="18" t="s">
        <v>8</v>
      </c>
      <c r="C98" s="33">
        <v>12</v>
      </c>
      <c r="D98" s="31">
        <v>60</v>
      </c>
      <c r="E98" s="31">
        <v>10</v>
      </c>
      <c r="F98" s="97">
        <v>38.33</v>
      </c>
      <c r="G98" s="32">
        <v>12.47</v>
      </c>
      <c r="H98" s="31">
        <v>40</v>
      </c>
      <c r="I98" s="31">
        <v>40</v>
      </c>
    </row>
    <row r="99" spans="1:9" ht="23.25">
      <c r="A99" s="24">
        <v>89</v>
      </c>
      <c r="B99" s="18" t="s">
        <v>110</v>
      </c>
      <c r="C99" s="33">
        <v>17</v>
      </c>
      <c r="D99" s="31">
        <v>60</v>
      </c>
      <c r="E99" s="31">
        <v>25</v>
      </c>
      <c r="F99" s="97">
        <v>37.35</v>
      </c>
      <c r="G99" s="32">
        <v>8.76</v>
      </c>
      <c r="H99" s="31">
        <v>35</v>
      </c>
      <c r="I99" s="31">
        <v>35</v>
      </c>
    </row>
    <row r="100" spans="1:9" ht="23.25">
      <c r="A100" s="24">
        <v>90</v>
      </c>
      <c r="B100" s="18" t="s">
        <v>82</v>
      </c>
      <c r="C100" s="33">
        <v>5</v>
      </c>
      <c r="D100" s="31">
        <v>55</v>
      </c>
      <c r="E100" s="31">
        <v>25</v>
      </c>
      <c r="F100" s="99">
        <v>37</v>
      </c>
      <c r="G100" s="32">
        <v>11.22</v>
      </c>
      <c r="H100" s="31">
        <v>40</v>
      </c>
      <c r="I100" s="31">
        <v>25</v>
      </c>
    </row>
    <row r="101" spans="1:9" ht="23.25">
      <c r="A101" s="24">
        <v>91</v>
      </c>
      <c r="B101" s="18" t="s">
        <v>115</v>
      </c>
      <c r="C101" s="33">
        <v>3</v>
      </c>
      <c r="D101" s="31">
        <v>45</v>
      </c>
      <c r="E101" s="31">
        <v>20</v>
      </c>
      <c r="F101" s="97">
        <v>36.67</v>
      </c>
      <c r="G101" s="32">
        <v>11.79</v>
      </c>
      <c r="H101" s="31">
        <v>45</v>
      </c>
      <c r="I101" s="31">
        <v>45</v>
      </c>
    </row>
    <row r="102" spans="1:9" ht="23.25">
      <c r="A102" s="24">
        <v>92</v>
      </c>
      <c r="B102" s="18" t="s">
        <v>79</v>
      </c>
      <c r="C102" s="33">
        <v>4</v>
      </c>
      <c r="D102" s="31">
        <v>60</v>
      </c>
      <c r="E102" s="31">
        <v>20</v>
      </c>
      <c r="F102" s="97">
        <v>36.25</v>
      </c>
      <c r="G102" s="32">
        <v>15.56</v>
      </c>
      <c r="H102" s="31">
        <v>32.5</v>
      </c>
      <c r="I102" s="34" t="s">
        <v>2</v>
      </c>
    </row>
    <row r="103" spans="1:9" ht="23.25">
      <c r="A103" s="24">
        <v>93</v>
      </c>
      <c r="B103" s="18" t="s">
        <v>109</v>
      </c>
      <c r="C103" s="33">
        <v>14</v>
      </c>
      <c r="D103" s="31">
        <v>55</v>
      </c>
      <c r="E103" s="31">
        <v>15</v>
      </c>
      <c r="F103" s="97">
        <v>36.07</v>
      </c>
      <c r="G103" s="31">
        <v>12.7</v>
      </c>
      <c r="H103" s="31">
        <v>37.5</v>
      </c>
      <c r="I103" s="31">
        <v>20</v>
      </c>
    </row>
    <row r="104" spans="1:9" ht="23.25">
      <c r="A104" s="24">
        <v>94</v>
      </c>
      <c r="B104" s="18" t="s">
        <v>76</v>
      </c>
      <c r="C104" s="33">
        <v>5</v>
      </c>
      <c r="D104" s="31">
        <v>50</v>
      </c>
      <c r="E104" s="31">
        <v>20</v>
      </c>
      <c r="F104" s="99">
        <v>36</v>
      </c>
      <c r="G104" s="32">
        <v>13.56</v>
      </c>
      <c r="H104" s="31">
        <v>40</v>
      </c>
      <c r="I104" s="31">
        <v>20</v>
      </c>
    </row>
    <row r="105" spans="1:9" ht="23.25">
      <c r="A105" s="24">
        <v>95</v>
      </c>
      <c r="B105" s="18" t="s">
        <v>68</v>
      </c>
      <c r="C105" s="33">
        <v>15</v>
      </c>
      <c r="D105" s="31">
        <v>70</v>
      </c>
      <c r="E105" s="31">
        <v>5</v>
      </c>
      <c r="F105" s="97">
        <v>35.67</v>
      </c>
      <c r="G105" s="32">
        <v>16.32</v>
      </c>
      <c r="H105" s="31">
        <v>35</v>
      </c>
      <c r="I105" s="31">
        <v>30</v>
      </c>
    </row>
    <row r="106" spans="1:9" ht="23.25">
      <c r="A106" s="24">
        <v>96</v>
      </c>
      <c r="B106" s="18" t="s">
        <v>47</v>
      </c>
      <c r="C106" s="33">
        <v>5</v>
      </c>
      <c r="D106" s="31">
        <v>40</v>
      </c>
      <c r="E106" s="31">
        <v>20</v>
      </c>
      <c r="F106" s="99">
        <v>33</v>
      </c>
      <c r="G106" s="32">
        <v>7.48</v>
      </c>
      <c r="H106" s="31">
        <v>35</v>
      </c>
      <c r="I106" s="31">
        <v>40</v>
      </c>
    </row>
    <row r="107" spans="1:9" ht="23.25">
      <c r="A107" s="24">
        <v>97</v>
      </c>
      <c r="B107" s="18" t="s">
        <v>92</v>
      </c>
      <c r="C107" s="33">
        <v>5</v>
      </c>
      <c r="D107" s="31">
        <v>45</v>
      </c>
      <c r="E107" s="31">
        <v>30</v>
      </c>
      <c r="F107" s="99">
        <v>33</v>
      </c>
      <c r="G107" s="31">
        <v>6</v>
      </c>
      <c r="H107" s="31">
        <v>30</v>
      </c>
      <c r="I107" s="31">
        <v>30</v>
      </c>
    </row>
    <row r="108" spans="1:9" ht="23.25">
      <c r="A108" s="24">
        <v>98</v>
      </c>
      <c r="B108" s="18" t="s">
        <v>91</v>
      </c>
      <c r="C108" s="33">
        <v>6</v>
      </c>
      <c r="D108" s="31">
        <v>40</v>
      </c>
      <c r="E108" s="31">
        <v>20</v>
      </c>
      <c r="F108" s="97">
        <v>31.67</v>
      </c>
      <c r="G108" s="32">
        <v>7.45</v>
      </c>
      <c r="H108" s="31">
        <v>32.5</v>
      </c>
      <c r="I108" s="31">
        <v>40</v>
      </c>
    </row>
    <row r="109" spans="1:9" ht="23.25">
      <c r="A109" s="24">
        <v>99</v>
      </c>
      <c r="B109" s="18" t="s">
        <v>39</v>
      </c>
      <c r="C109" s="33">
        <v>3</v>
      </c>
      <c r="D109" s="31">
        <v>40</v>
      </c>
      <c r="E109" s="31">
        <v>10</v>
      </c>
      <c r="F109" s="99">
        <v>30</v>
      </c>
      <c r="G109" s="32">
        <v>14.14</v>
      </c>
      <c r="H109" s="31">
        <v>40</v>
      </c>
      <c r="I109" s="31">
        <v>40</v>
      </c>
    </row>
    <row r="110" spans="1:9" ht="23.25">
      <c r="A110" s="24">
        <v>100</v>
      </c>
      <c r="B110" s="18" t="s">
        <v>108</v>
      </c>
      <c r="C110" s="33">
        <v>2</v>
      </c>
      <c r="D110" s="31">
        <v>50</v>
      </c>
      <c r="E110" s="31">
        <v>10</v>
      </c>
      <c r="F110" s="99">
        <v>30</v>
      </c>
      <c r="G110" s="31">
        <v>20</v>
      </c>
      <c r="H110" s="31">
        <v>30</v>
      </c>
      <c r="I110" s="34" t="s">
        <v>2</v>
      </c>
    </row>
    <row r="111" spans="1:9" ht="23.25">
      <c r="A111" s="24">
        <v>101</v>
      </c>
      <c r="B111" s="18" t="s">
        <v>58</v>
      </c>
      <c r="C111" s="33">
        <v>6</v>
      </c>
      <c r="D111" s="31">
        <v>50</v>
      </c>
      <c r="E111" s="31">
        <v>15</v>
      </c>
      <c r="F111" s="97">
        <v>26.67</v>
      </c>
      <c r="G111" s="32">
        <v>11.43</v>
      </c>
      <c r="H111" s="31">
        <v>22.5</v>
      </c>
      <c r="I111" s="31">
        <v>20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ht="23.25">
      <c r="B114" s="23" t="s">
        <v>120</v>
      </c>
    </row>
  </sheetData>
  <sheetProtection/>
  <mergeCells count="8">
    <mergeCell ref="A1:I1"/>
    <mergeCell ref="A2:I2"/>
    <mergeCell ref="A3:I3"/>
    <mergeCell ref="A4:I4"/>
    <mergeCell ref="A5:A6"/>
    <mergeCell ref="B5:B6"/>
    <mergeCell ref="H5:H6"/>
    <mergeCell ref="I5:I6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4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4.25"/>
  <cols>
    <col min="1" max="1" width="5.50390625" style="26" customWidth="1"/>
    <col min="2" max="2" width="28.75390625" style="23" customWidth="1"/>
    <col min="3" max="3" width="7.875" style="23" customWidth="1"/>
    <col min="4" max="4" width="7.25390625" style="1" customWidth="1"/>
    <col min="5" max="5" width="7.875" style="1" customWidth="1"/>
    <col min="6" max="7" width="8.37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spans="1:9" ht="23.25">
      <c r="A1" s="158" t="s">
        <v>3</v>
      </c>
      <c r="B1" s="158"/>
      <c r="C1" s="158"/>
      <c r="D1" s="158"/>
      <c r="E1" s="158"/>
      <c r="F1" s="158"/>
      <c r="G1" s="158"/>
      <c r="H1" s="158"/>
      <c r="I1" s="158"/>
    </row>
    <row r="2" spans="1:9" ht="23.25">
      <c r="A2" s="158" t="s">
        <v>23</v>
      </c>
      <c r="B2" s="158"/>
      <c r="C2" s="158"/>
      <c r="D2" s="158"/>
      <c r="E2" s="158"/>
      <c r="F2" s="158"/>
      <c r="G2" s="158"/>
      <c r="H2" s="158"/>
      <c r="I2" s="158"/>
    </row>
    <row r="3" spans="1:9" ht="23.25">
      <c r="A3" s="158" t="s">
        <v>121</v>
      </c>
      <c r="B3" s="158"/>
      <c r="C3" s="158"/>
      <c r="D3" s="158"/>
      <c r="E3" s="158"/>
      <c r="F3" s="158"/>
      <c r="G3" s="158"/>
      <c r="H3" s="158"/>
      <c r="I3" s="158"/>
    </row>
    <row r="4" spans="1:9" ht="23.25">
      <c r="A4" s="159" t="s">
        <v>129</v>
      </c>
      <c r="B4" s="159"/>
      <c r="C4" s="159"/>
      <c r="D4" s="159"/>
      <c r="E4" s="159"/>
      <c r="F4" s="159"/>
      <c r="G4" s="159"/>
      <c r="H4" s="159"/>
      <c r="I4" s="159"/>
    </row>
    <row r="5" spans="1:9" ht="23.25">
      <c r="A5" s="154" t="s">
        <v>9</v>
      </c>
      <c r="B5" s="154" t="s">
        <v>10</v>
      </c>
      <c r="C5" s="2" t="s">
        <v>11</v>
      </c>
      <c r="D5" s="2" t="s">
        <v>0</v>
      </c>
      <c r="E5" s="2" t="s">
        <v>0</v>
      </c>
      <c r="F5" s="88" t="s">
        <v>0</v>
      </c>
      <c r="G5" s="2" t="s">
        <v>16</v>
      </c>
      <c r="H5" s="156" t="s">
        <v>17</v>
      </c>
      <c r="I5" s="156" t="s">
        <v>18</v>
      </c>
    </row>
    <row r="6" spans="1:9" ht="23.25">
      <c r="A6" s="155"/>
      <c r="B6" s="155"/>
      <c r="C6" s="3" t="s">
        <v>12</v>
      </c>
      <c r="D6" s="3" t="s">
        <v>13</v>
      </c>
      <c r="E6" s="3" t="s">
        <v>14</v>
      </c>
      <c r="F6" s="89" t="s">
        <v>15</v>
      </c>
      <c r="G6" s="3" t="s">
        <v>1</v>
      </c>
      <c r="H6" s="157"/>
      <c r="I6" s="157"/>
    </row>
    <row r="7" spans="1:9" ht="23.25">
      <c r="A7" s="24"/>
      <c r="B7" s="5" t="s">
        <v>19</v>
      </c>
      <c r="C7" s="27">
        <v>780268</v>
      </c>
      <c r="D7" s="28">
        <v>100</v>
      </c>
      <c r="E7" s="28">
        <v>0</v>
      </c>
      <c r="F7" s="100">
        <v>55.38</v>
      </c>
      <c r="G7" s="29">
        <v>17.71</v>
      </c>
      <c r="H7" s="28">
        <v>56</v>
      </c>
      <c r="I7" s="28">
        <v>64</v>
      </c>
    </row>
    <row r="8" spans="1:9" ht="23.25">
      <c r="A8" s="24"/>
      <c r="B8" s="5" t="s">
        <v>22</v>
      </c>
      <c r="C8" s="30">
        <v>543717</v>
      </c>
      <c r="D8" s="31">
        <v>100</v>
      </c>
      <c r="E8" s="31">
        <v>0</v>
      </c>
      <c r="F8" s="97">
        <v>54.45</v>
      </c>
      <c r="G8" s="32">
        <v>17.68</v>
      </c>
      <c r="H8" s="31">
        <v>56</v>
      </c>
      <c r="I8" s="31">
        <v>64</v>
      </c>
    </row>
    <row r="9" spans="1:9" ht="23.25">
      <c r="A9" s="25"/>
      <c r="B9" s="12" t="s">
        <v>21</v>
      </c>
      <c r="C9" s="37">
        <v>1753</v>
      </c>
      <c r="D9" s="35">
        <v>92</v>
      </c>
      <c r="E9" s="35">
        <v>8</v>
      </c>
      <c r="F9" s="98">
        <v>60.55</v>
      </c>
      <c r="G9" s="36">
        <v>15.08</v>
      </c>
      <c r="H9" s="35">
        <v>64</v>
      </c>
      <c r="I9" s="35">
        <v>72</v>
      </c>
    </row>
    <row r="10" spans="1:9" ht="23.25">
      <c r="A10" s="24"/>
      <c r="B10" s="16" t="s">
        <v>20</v>
      </c>
      <c r="C10" s="17"/>
      <c r="D10" s="4"/>
      <c r="E10" s="4"/>
      <c r="F10" s="90"/>
      <c r="G10" s="4"/>
      <c r="H10" s="4"/>
      <c r="I10" s="4"/>
    </row>
    <row r="11" spans="1:9" ht="23.25">
      <c r="A11" s="24">
        <v>1</v>
      </c>
      <c r="B11" s="18" t="s">
        <v>32</v>
      </c>
      <c r="C11" s="33">
        <v>6</v>
      </c>
      <c r="D11" s="31">
        <v>88</v>
      </c>
      <c r="E11" s="31">
        <v>60</v>
      </c>
      <c r="F11" s="97">
        <v>74.67</v>
      </c>
      <c r="G11" s="32">
        <v>10.24</v>
      </c>
      <c r="H11" s="31">
        <v>76</v>
      </c>
      <c r="I11" s="34" t="s">
        <v>2</v>
      </c>
    </row>
    <row r="12" spans="1:9" ht="23.25">
      <c r="A12" s="24">
        <v>2</v>
      </c>
      <c r="B12" s="18" t="s">
        <v>97</v>
      </c>
      <c r="C12" s="33">
        <v>20</v>
      </c>
      <c r="D12" s="31">
        <v>80</v>
      </c>
      <c r="E12" s="31">
        <v>68</v>
      </c>
      <c r="F12" s="99">
        <v>74</v>
      </c>
      <c r="G12" s="32">
        <v>2.68</v>
      </c>
      <c r="H12" s="31">
        <v>74</v>
      </c>
      <c r="I12" s="31">
        <v>72</v>
      </c>
    </row>
    <row r="13" spans="1:9" ht="23.25">
      <c r="A13" s="24">
        <v>3</v>
      </c>
      <c r="B13" s="18" t="s">
        <v>83</v>
      </c>
      <c r="C13" s="33">
        <v>17</v>
      </c>
      <c r="D13" s="31">
        <v>92</v>
      </c>
      <c r="E13" s="31">
        <v>56</v>
      </c>
      <c r="F13" s="97">
        <v>73.18</v>
      </c>
      <c r="G13" s="32">
        <v>10.06</v>
      </c>
      <c r="H13" s="31">
        <v>72</v>
      </c>
      <c r="I13" s="31">
        <v>64</v>
      </c>
    </row>
    <row r="14" spans="1:9" ht="23.25">
      <c r="A14" s="24">
        <v>4</v>
      </c>
      <c r="B14" s="18" t="s">
        <v>37</v>
      </c>
      <c r="C14" s="33">
        <v>7</v>
      </c>
      <c r="D14" s="31">
        <v>88</v>
      </c>
      <c r="E14" s="31">
        <v>56</v>
      </c>
      <c r="F14" s="99">
        <v>72</v>
      </c>
      <c r="G14" s="32">
        <v>11.11</v>
      </c>
      <c r="H14" s="31">
        <v>68</v>
      </c>
      <c r="I14" s="31">
        <v>64</v>
      </c>
    </row>
    <row r="15" spans="1:9" ht="23.25">
      <c r="A15" s="24">
        <v>5</v>
      </c>
      <c r="B15" s="18" t="s">
        <v>43</v>
      </c>
      <c r="C15" s="33">
        <v>2</v>
      </c>
      <c r="D15" s="31">
        <v>76</v>
      </c>
      <c r="E15" s="31">
        <v>68</v>
      </c>
      <c r="F15" s="99">
        <v>72</v>
      </c>
      <c r="G15" s="31">
        <v>4</v>
      </c>
      <c r="H15" s="31">
        <v>72</v>
      </c>
      <c r="I15" s="34" t="s">
        <v>2</v>
      </c>
    </row>
    <row r="16" spans="1:9" ht="23.25">
      <c r="A16" s="24">
        <v>6</v>
      </c>
      <c r="B16" s="18" t="s">
        <v>116</v>
      </c>
      <c r="C16" s="33">
        <v>2</v>
      </c>
      <c r="D16" s="31">
        <v>84</v>
      </c>
      <c r="E16" s="31">
        <v>60</v>
      </c>
      <c r="F16" s="99">
        <v>72</v>
      </c>
      <c r="G16" s="31">
        <v>12</v>
      </c>
      <c r="H16" s="31">
        <v>72</v>
      </c>
      <c r="I16" s="34" t="s">
        <v>2</v>
      </c>
    </row>
    <row r="17" spans="1:9" ht="23.25">
      <c r="A17" s="24">
        <v>7</v>
      </c>
      <c r="B17" s="18" t="s">
        <v>106</v>
      </c>
      <c r="C17" s="33">
        <v>7</v>
      </c>
      <c r="D17" s="31">
        <v>88</v>
      </c>
      <c r="E17" s="31">
        <v>44</v>
      </c>
      <c r="F17" s="97">
        <v>70.29</v>
      </c>
      <c r="G17" s="32">
        <v>16.68</v>
      </c>
      <c r="H17" s="31">
        <v>80</v>
      </c>
      <c r="I17" s="31">
        <v>80</v>
      </c>
    </row>
    <row r="18" spans="1:9" ht="23.25">
      <c r="A18" s="24">
        <v>8</v>
      </c>
      <c r="B18" s="18" t="s">
        <v>50</v>
      </c>
      <c r="C18" s="33">
        <v>9</v>
      </c>
      <c r="D18" s="31">
        <v>80</v>
      </c>
      <c r="E18" s="31">
        <v>64</v>
      </c>
      <c r="F18" s="97">
        <v>70.22</v>
      </c>
      <c r="G18" s="31">
        <v>6</v>
      </c>
      <c r="H18" s="31">
        <v>68</v>
      </c>
      <c r="I18" s="31">
        <v>64</v>
      </c>
    </row>
    <row r="19" spans="1:9" ht="23.25">
      <c r="A19" s="24">
        <v>9</v>
      </c>
      <c r="B19" s="18" t="s">
        <v>118</v>
      </c>
      <c r="C19" s="33">
        <v>13</v>
      </c>
      <c r="D19" s="31">
        <v>84</v>
      </c>
      <c r="E19" s="31">
        <v>56</v>
      </c>
      <c r="F19" s="97">
        <v>69.85</v>
      </c>
      <c r="G19" s="32">
        <v>8.96</v>
      </c>
      <c r="H19" s="31">
        <v>68</v>
      </c>
      <c r="I19" s="31">
        <v>68</v>
      </c>
    </row>
    <row r="20" spans="1:9" ht="23.25">
      <c r="A20" s="24">
        <v>10</v>
      </c>
      <c r="B20" s="18" t="s">
        <v>56</v>
      </c>
      <c r="C20" s="33">
        <v>9</v>
      </c>
      <c r="D20" s="31">
        <v>76</v>
      </c>
      <c r="E20" s="31">
        <v>64</v>
      </c>
      <c r="F20" s="97">
        <v>69.78</v>
      </c>
      <c r="G20" s="32">
        <v>3.33</v>
      </c>
      <c r="H20" s="31">
        <v>68</v>
      </c>
      <c r="I20" s="31">
        <v>68</v>
      </c>
    </row>
    <row r="21" spans="1:9" ht="23.25">
      <c r="A21" s="24">
        <v>11</v>
      </c>
      <c r="B21" s="18" t="s">
        <v>101</v>
      </c>
      <c r="C21" s="33">
        <v>11</v>
      </c>
      <c r="D21" s="31">
        <v>88</v>
      </c>
      <c r="E21" s="31">
        <v>52</v>
      </c>
      <c r="F21" s="97">
        <v>69.45</v>
      </c>
      <c r="G21" s="32">
        <v>10.27</v>
      </c>
      <c r="H21" s="31">
        <v>72</v>
      </c>
      <c r="I21" s="31">
        <v>72</v>
      </c>
    </row>
    <row r="22" spans="1:9" ht="23.25">
      <c r="A22" s="24">
        <v>12</v>
      </c>
      <c r="B22" s="18" t="s">
        <v>74</v>
      </c>
      <c r="C22" s="33">
        <v>12</v>
      </c>
      <c r="D22" s="31">
        <v>84</v>
      </c>
      <c r="E22" s="31">
        <v>56</v>
      </c>
      <c r="F22" s="97">
        <v>69.33</v>
      </c>
      <c r="G22" s="32">
        <v>8.84</v>
      </c>
      <c r="H22" s="31">
        <v>72</v>
      </c>
      <c r="I22" s="31">
        <v>72</v>
      </c>
    </row>
    <row r="23" spans="1:9" ht="23.25">
      <c r="A23" s="24">
        <v>13</v>
      </c>
      <c r="B23" s="18" t="s">
        <v>87</v>
      </c>
      <c r="C23" s="33">
        <v>6</v>
      </c>
      <c r="D23" s="31">
        <v>80</v>
      </c>
      <c r="E23" s="31">
        <v>64</v>
      </c>
      <c r="F23" s="97">
        <v>69.33</v>
      </c>
      <c r="G23" s="32">
        <v>5.96</v>
      </c>
      <c r="H23" s="31">
        <v>68</v>
      </c>
      <c r="I23" s="31">
        <v>64</v>
      </c>
    </row>
    <row r="24" spans="1:9" ht="23.25">
      <c r="A24" s="24">
        <v>14</v>
      </c>
      <c r="B24" s="18" t="s">
        <v>69</v>
      </c>
      <c r="C24" s="33">
        <v>9</v>
      </c>
      <c r="D24" s="31">
        <v>84</v>
      </c>
      <c r="E24" s="31">
        <v>44</v>
      </c>
      <c r="F24" s="97">
        <v>68.89</v>
      </c>
      <c r="G24" s="31">
        <v>13.3</v>
      </c>
      <c r="H24" s="31">
        <v>72</v>
      </c>
      <c r="I24" s="31">
        <v>72</v>
      </c>
    </row>
    <row r="25" spans="1:9" ht="23.25">
      <c r="A25" s="24">
        <v>15</v>
      </c>
      <c r="B25" s="18" t="s">
        <v>82</v>
      </c>
      <c r="C25" s="33">
        <v>5</v>
      </c>
      <c r="D25" s="31">
        <v>80</v>
      </c>
      <c r="E25" s="31">
        <v>52</v>
      </c>
      <c r="F25" s="99">
        <v>68.8</v>
      </c>
      <c r="G25" s="32">
        <v>9.26</v>
      </c>
      <c r="H25" s="31">
        <v>72</v>
      </c>
      <c r="I25" s="31">
        <v>72</v>
      </c>
    </row>
    <row r="26" spans="1:9" ht="23.25">
      <c r="A26" s="24">
        <v>16</v>
      </c>
      <c r="B26" s="18" t="s">
        <v>48</v>
      </c>
      <c r="C26" s="33">
        <v>7</v>
      </c>
      <c r="D26" s="31">
        <v>88</v>
      </c>
      <c r="E26" s="31">
        <v>56</v>
      </c>
      <c r="F26" s="97">
        <v>68.57</v>
      </c>
      <c r="G26" s="32">
        <v>10.99</v>
      </c>
      <c r="H26" s="31">
        <v>68</v>
      </c>
      <c r="I26" s="31">
        <v>56</v>
      </c>
    </row>
    <row r="27" spans="1:9" ht="23.25">
      <c r="A27" s="24">
        <v>17</v>
      </c>
      <c r="B27" s="18" t="s">
        <v>66</v>
      </c>
      <c r="C27" s="33">
        <v>19</v>
      </c>
      <c r="D27" s="31">
        <v>76</v>
      </c>
      <c r="E27" s="31">
        <v>52</v>
      </c>
      <c r="F27" s="97">
        <v>68.21</v>
      </c>
      <c r="G27" s="32">
        <v>6.29</v>
      </c>
      <c r="H27" s="31">
        <v>68</v>
      </c>
      <c r="I27" s="31">
        <v>64</v>
      </c>
    </row>
    <row r="28" spans="1:9" ht="23.25">
      <c r="A28" s="24">
        <v>18</v>
      </c>
      <c r="B28" s="18" t="s">
        <v>38</v>
      </c>
      <c r="C28" s="33">
        <v>1</v>
      </c>
      <c r="D28" s="31">
        <v>68</v>
      </c>
      <c r="E28" s="31">
        <v>68</v>
      </c>
      <c r="F28" s="99">
        <v>68</v>
      </c>
      <c r="G28" s="31">
        <v>0</v>
      </c>
      <c r="H28" s="31">
        <v>68</v>
      </c>
      <c r="I28" s="31">
        <v>68</v>
      </c>
    </row>
    <row r="29" spans="1:9" ht="23.25">
      <c r="A29" s="24">
        <v>19</v>
      </c>
      <c r="B29" s="18" t="s">
        <v>105</v>
      </c>
      <c r="C29" s="33">
        <v>6</v>
      </c>
      <c r="D29" s="31">
        <v>84</v>
      </c>
      <c r="E29" s="31">
        <v>56</v>
      </c>
      <c r="F29" s="97">
        <v>66.67</v>
      </c>
      <c r="G29" s="32">
        <v>12.58</v>
      </c>
      <c r="H29" s="31">
        <v>60</v>
      </c>
      <c r="I29" s="31">
        <v>56</v>
      </c>
    </row>
    <row r="30" spans="1:9" ht="23.25">
      <c r="A30" s="24">
        <v>20</v>
      </c>
      <c r="B30" s="18" t="s">
        <v>62</v>
      </c>
      <c r="C30" s="33">
        <v>62</v>
      </c>
      <c r="D30" s="31">
        <v>84</v>
      </c>
      <c r="E30" s="31">
        <v>24</v>
      </c>
      <c r="F30" s="97">
        <v>66.06</v>
      </c>
      <c r="G30" s="32">
        <v>13.91</v>
      </c>
      <c r="H30" s="31">
        <v>68</v>
      </c>
      <c r="I30" s="31">
        <v>68</v>
      </c>
    </row>
    <row r="31" spans="1:9" ht="23.25">
      <c r="A31" s="24">
        <v>21</v>
      </c>
      <c r="B31" s="18" t="s">
        <v>73</v>
      </c>
      <c r="C31" s="33">
        <v>390</v>
      </c>
      <c r="D31" s="31">
        <v>92</v>
      </c>
      <c r="E31" s="31">
        <v>20</v>
      </c>
      <c r="F31" s="97">
        <v>65.78</v>
      </c>
      <c r="G31" s="32">
        <v>12.27</v>
      </c>
      <c r="H31" s="31">
        <v>68</v>
      </c>
      <c r="I31" s="31">
        <v>72</v>
      </c>
    </row>
    <row r="32" spans="1:9" ht="23.25">
      <c r="A32" s="24">
        <v>22</v>
      </c>
      <c r="B32" s="18" t="s">
        <v>46</v>
      </c>
      <c r="C32" s="33">
        <v>8</v>
      </c>
      <c r="D32" s="31">
        <v>88</v>
      </c>
      <c r="E32" s="31">
        <v>44</v>
      </c>
      <c r="F32" s="99">
        <v>65.5</v>
      </c>
      <c r="G32" s="31">
        <v>12.8</v>
      </c>
      <c r="H32" s="31">
        <v>68</v>
      </c>
      <c r="I32" s="31">
        <v>72</v>
      </c>
    </row>
    <row r="33" spans="1:9" ht="23.25">
      <c r="A33" s="24">
        <v>23</v>
      </c>
      <c r="B33" s="18" t="s">
        <v>78</v>
      </c>
      <c r="C33" s="33">
        <v>9</v>
      </c>
      <c r="D33" s="31">
        <v>80</v>
      </c>
      <c r="E33" s="31">
        <v>56</v>
      </c>
      <c r="F33" s="97">
        <v>65.33</v>
      </c>
      <c r="G33" s="32">
        <v>7.54</v>
      </c>
      <c r="H33" s="31">
        <v>64</v>
      </c>
      <c r="I33" s="31">
        <v>60</v>
      </c>
    </row>
    <row r="34" spans="1:9" ht="23.25">
      <c r="A34" s="24">
        <v>24</v>
      </c>
      <c r="B34" s="18" t="s">
        <v>90</v>
      </c>
      <c r="C34" s="33">
        <v>22</v>
      </c>
      <c r="D34" s="31">
        <v>88</v>
      </c>
      <c r="E34" s="31">
        <v>24</v>
      </c>
      <c r="F34" s="97">
        <v>65.27</v>
      </c>
      <c r="G34" s="32">
        <v>14.44</v>
      </c>
      <c r="H34" s="31">
        <v>68</v>
      </c>
      <c r="I34" s="31">
        <v>68</v>
      </c>
    </row>
    <row r="35" spans="1:9" ht="23.25">
      <c r="A35" s="24">
        <v>25</v>
      </c>
      <c r="B35" s="18" t="s">
        <v>40</v>
      </c>
      <c r="C35" s="33">
        <v>16</v>
      </c>
      <c r="D35" s="31">
        <v>80</v>
      </c>
      <c r="E35" s="31">
        <v>32</v>
      </c>
      <c r="F35" s="97">
        <v>63.75</v>
      </c>
      <c r="G35" s="32">
        <v>15.46</v>
      </c>
      <c r="H35" s="31">
        <v>66</v>
      </c>
      <c r="I35" s="31">
        <v>76</v>
      </c>
    </row>
    <row r="36" spans="1:9" ht="23.25">
      <c r="A36" s="24">
        <v>26</v>
      </c>
      <c r="B36" s="18" t="s">
        <v>81</v>
      </c>
      <c r="C36" s="33">
        <v>14</v>
      </c>
      <c r="D36" s="31">
        <v>88</v>
      </c>
      <c r="E36" s="31">
        <v>44</v>
      </c>
      <c r="F36" s="97">
        <v>63.14</v>
      </c>
      <c r="G36" s="32">
        <v>12.39</v>
      </c>
      <c r="H36" s="31">
        <v>62</v>
      </c>
      <c r="I36" s="31">
        <v>60</v>
      </c>
    </row>
    <row r="37" spans="1:9" ht="23.25">
      <c r="A37" s="24">
        <v>27</v>
      </c>
      <c r="B37" s="18" t="s">
        <v>77</v>
      </c>
      <c r="C37" s="33">
        <v>4</v>
      </c>
      <c r="D37" s="31">
        <v>72</v>
      </c>
      <c r="E37" s="31">
        <v>60</v>
      </c>
      <c r="F37" s="99">
        <v>63</v>
      </c>
      <c r="G37" s="31">
        <v>5.2</v>
      </c>
      <c r="H37" s="31">
        <v>60</v>
      </c>
      <c r="I37" s="31">
        <v>60</v>
      </c>
    </row>
    <row r="38" spans="1:9" ht="23.25">
      <c r="A38" s="24">
        <v>28</v>
      </c>
      <c r="B38" s="18" t="s">
        <v>64</v>
      </c>
      <c r="C38" s="33">
        <v>7</v>
      </c>
      <c r="D38" s="31">
        <v>76</v>
      </c>
      <c r="E38" s="31">
        <v>28</v>
      </c>
      <c r="F38" s="97">
        <v>62.86</v>
      </c>
      <c r="G38" s="32">
        <v>16.24</v>
      </c>
      <c r="H38" s="31">
        <v>72</v>
      </c>
      <c r="I38" s="31">
        <v>72</v>
      </c>
    </row>
    <row r="39" spans="1:9" ht="23.25">
      <c r="A39" s="24">
        <v>29</v>
      </c>
      <c r="B39" s="18" t="s">
        <v>31</v>
      </c>
      <c r="C39" s="33">
        <v>3</v>
      </c>
      <c r="D39" s="31">
        <v>84</v>
      </c>
      <c r="E39" s="31">
        <v>40</v>
      </c>
      <c r="F39" s="97">
        <v>62.67</v>
      </c>
      <c r="G39" s="32">
        <v>17.99</v>
      </c>
      <c r="H39" s="31">
        <v>64</v>
      </c>
      <c r="I39" s="34" t="s">
        <v>2</v>
      </c>
    </row>
    <row r="40" spans="1:9" ht="23.25">
      <c r="A40" s="24">
        <v>30</v>
      </c>
      <c r="B40" s="18" t="s">
        <v>59</v>
      </c>
      <c r="C40" s="33">
        <v>14</v>
      </c>
      <c r="D40" s="31">
        <v>80</v>
      </c>
      <c r="E40" s="31">
        <v>36</v>
      </c>
      <c r="F40" s="97">
        <v>62.57</v>
      </c>
      <c r="G40" s="32">
        <v>12.79</v>
      </c>
      <c r="H40" s="31">
        <v>64</v>
      </c>
      <c r="I40" s="31">
        <v>72</v>
      </c>
    </row>
    <row r="41" spans="1:9" ht="23.25">
      <c r="A41" s="24">
        <v>31</v>
      </c>
      <c r="B41" s="18" t="s">
        <v>114</v>
      </c>
      <c r="C41" s="33">
        <v>12</v>
      </c>
      <c r="D41" s="31">
        <v>80</v>
      </c>
      <c r="E41" s="31">
        <v>36</v>
      </c>
      <c r="F41" s="97">
        <v>62.33</v>
      </c>
      <c r="G41" s="32">
        <v>10.39</v>
      </c>
      <c r="H41" s="31">
        <v>64</v>
      </c>
      <c r="I41" s="31">
        <v>64</v>
      </c>
    </row>
    <row r="42" spans="1:9" ht="23.25">
      <c r="A42" s="24">
        <v>32</v>
      </c>
      <c r="B42" s="18" t="s">
        <v>26</v>
      </c>
      <c r="C42" s="33">
        <v>39</v>
      </c>
      <c r="D42" s="31">
        <v>80</v>
      </c>
      <c r="E42" s="31">
        <v>24</v>
      </c>
      <c r="F42" s="97">
        <v>62.05</v>
      </c>
      <c r="G42" s="32">
        <v>12.51</v>
      </c>
      <c r="H42" s="31">
        <v>64</v>
      </c>
      <c r="I42" s="31">
        <v>72</v>
      </c>
    </row>
    <row r="43" spans="1:9" ht="23.25">
      <c r="A43" s="24">
        <v>33</v>
      </c>
      <c r="B43" s="18" t="s">
        <v>57</v>
      </c>
      <c r="C43" s="33">
        <v>4</v>
      </c>
      <c r="D43" s="31">
        <v>72</v>
      </c>
      <c r="E43" s="31">
        <v>52</v>
      </c>
      <c r="F43" s="99">
        <v>62</v>
      </c>
      <c r="G43" s="32">
        <v>7.21</v>
      </c>
      <c r="H43" s="31">
        <v>62</v>
      </c>
      <c r="I43" s="34" t="s">
        <v>2</v>
      </c>
    </row>
    <row r="44" spans="1:9" ht="23.25">
      <c r="A44" s="24">
        <v>34</v>
      </c>
      <c r="B44" s="18" t="s">
        <v>102</v>
      </c>
      <c r="C44" s="33">
        <v>6</v>
      </c>
      <c r="D44" s="31">
        <v>88</v>
      </c>
      <c r="E44" s="31">
        <v>36</v>
      </c>
      <c r="F44" s="99">
        <v>62</v>
      </c>
      <c r="G44" s="32">
        <v>16.77</v>
      </c>
      <c r="H44" s="31">
        <v>64</v>
      </c>
      <c r="I44" s="34" t="s">
        <v>2</v>
      </c>
    </row>
    <row r="45" spans="1:9" ht="23.25">
      <c r="A45" s="24">
        <v>35</v>
      </c>
      <c r="B45" s="18" t="s">
        <v>119</v>
      </c>
      <c r="C45" s="33">
        <v>197</v>
      </c>
      <c r="D45" s="31">
        <v>88</v>
      </c>
      <c r="E45" s="31">
        <v>16</v>
      </c>
      <c r="F45" s="97">
        <v>61.77</v>
      </c>
      <c r="G45" s="32">
        <v>15.07</v>
      </c>
      <c r="H45" s="31">
        <v>64</v>
      </c>
      <c r="I45" s="31">
        <v>64</v>
      </c>
    </row>
    <row r="46" spans="1:9" ht="23.25">
      <c r="A46" s="24">
        <v>36</v>
      </c>
      <c r="B46" s="18" t="s">
        <v>34</v>
      </c>
      <c r="C46" s="33">
        <v>7</v>
      </c>
      <c r="D46" s="31">
        <v>72</v>
      </c>
      <c r="E46" s="31">
        <v>44</v>
      </c>
      <c r="F46" s="97">
        <v>61.71</v>
      </c>
      <c r="G46" s="32">
        <v>8.78</v>
      </c>
      <c r="H46" s="31">
        <v>64</v>
      </c>
      <c r="I46" s="31">
        <v>68</v>
      </c>
    </row>
    <row r="47" spans="1:9" ht="23.25">
      <c r="A47" s="24">
        <v>37</v>
      </c>
      <c r="B47" s="18" t="s">
        <v>86</v>
      </c>
      <c r="C47" s="33">
        <v>18</v>
      </c>
      <c r="D47" s="31">
        <v>80</v>
      </c>
      <c r="E47" s="31">
        <v>40</v>
      </c>
      <c r="F47" s="97">
        <v>61.33</v>
      </c>
      <c r="G47" s="32">
        <v>9.89</v>
      </c>
      <c r="H47" s="31">
        <v>60</v>
      </c>
      <c r="I47" s="31">
        <v>60</v>
      </c>
    </row>
    <row r="48" spans="1:9" ht="23.25">
      <c r="A48" s="24">
        <v>38</v>
      </c>
      <c r="B48" s="18" t="s">
        <v>70</v>
      </c>
      <c r="C48" s="33">
        <v>10</v>
      </c>
      <c r="D48" s="31">
        <v>76</v>
      </c>
      <c r="E48" s="31">
        <v>44</v>
      </c>
      <c r="F48" s="99">
        <v>61.2</v>
      </c>
      <c r="G48" s="32">
        <v>9.81</v>
      </c>
      <c r="H48" s="31">
        <v>60</v>
      </c>
      <c r="I48" s="31">
        <v>60</v>
      </c>
    </row>
    <row r="49" spans="1:9" ht="23.25">
      <c r="A49" s="24">
        <v>39</v>
      </c>
      <c r="B49" s="18" t="s">
        <v>6</v>
      </c>
      <c r="C49" s="33">
        <v>11</v>
      </c>
      <c r="D49" s="31">
        <v>84</v>
      </c>
      <c r="E49" s="31">
        <v>36</v>
      </c>
      <c r="F49" s="97">
        <v>61.09</v>
      </c>
      <c r="G49" s="32">
        <v>15.92</v>
      </c>
      <c r="H49" s="31">
        <v>64</v>
      </c>
      <c r="I49" s="31">
        <v>44</v>
      </c>
    </row>
    <row r="50" spans="1:9" ht="23.25">
      <c r="A50" s="24">
        <v>40</v>
      </c>
      <c r="B50" s="18" t="s">
        <v>99</v>
      </c>
      <c r="C50" s="33">
        <v>12</v>
      </c>
      <c r="D50" s="31">
        <v>76</v>
      </c>
      <c r="E50" s="31">
        <v>32</v>
      </c>
      <c r="F50" s="99">
        <v>61</v>
      </c>
      <c r="G50" s="32">
        <v>11.79</v>
      </c>
      <c r="H50" s="31">
        <v>62</v>
      </c>
      <c r="I50" s="31">
        <v>52</v>
      </c>
    </row>
    <row r="51" spans="1:9" ht="23.25">
      <c r="A51" s="24">
        <v>41</v>
      </c>
      <c r="B51" s="18" t="s">
        <v>7</v>
      </c>
      <c r="C51" s="33">
        <v>53</v>
      </c>
      <c r="D51" s="31">
        <v>84</v>
      </c>
      <c r="E51" s="31">
        <v>24</v>
      </c>
      <c r="F51" s="97">
        <v>60.53</v>
      </c>
      <c r="G51" s="32">
        <v>12.34</v>
      </c>
      <c r="H51" s="31">
        <v>60</v>
      </c>
      <c r="I51" s="31">
        <v>60</v>
      </c>
    </row>
    <row r="52" spans="1:9" ht="23.25">
      <c r="A52" s="24">
        <v>42</v>
      </c>
      <c r="B52" s="18" t="s">
        <v>61</v>
      </c>
      <c r="C52" s="33">
        <v>15</v>
      </c>
      <c r="D52" s="31">
        <v>72</v>
      </c>
      <c r="E52" s="31">
        <v>48</v>
      </c>
      <c r="F52" s="99">
        <v>60</v>
      </c>
      <c r="G52" s="32">
        <v>8.88</v>
      </c>
      <c r="H52" s="31">
        <v>60</v>
      </c>
      <c r="I52" s="31">
        <v>48</v>
      </c>
    </row>
    <row r="53" spans="1:9" ht="23.25">
      <c r="A53" s="24">
        <v>43</v>
      </c>
      <c r="B53" s="18" t="s">
        <v>98</v>
      </c>
      <c r="C53" s="33">
        <v>15</v>
      </c>
      <c r="D53" s="31">
        <v>80</v>
      </c>
      <c r="E53" s="31">
        <v>20</v>
      </c>
      <c r="F53" s="99">
        <v>60</v>
      </c>
      <c r="G53" s="32">
        <v>16.65</v>
      </c>
      <c r="H53" s="31">
        <v>68</v>
      </c>
      <c r="I53" s="31">
        <v>60</v>
      </c>
    </row>
    <row r="54" spans="1:9" ht="23.25">
      <c r="A54" s="24">
        <v>44</v>
      </c>
      <c r="B54" s="18" t="s">
        <v>117</v>
      </c>
      <c r="C54" s="33">
        <v>5</v>
      </c>
      <c r="D54" s="31">
        <v>80</v>
      </c>
      <c r="E54" s="31">
        <v>36</v>
      </c>
      <c r="F54" s="99">
        <v>60</v>
      </c>
      <c r="G54" s="32">
        <v>14.53</v>
      </c>
      <c r="H54" s="31">
        <v>60</v>
      </c>
      <c r="I54" s="34" t="s">
        <v>2</v>
      </c>
    </row>
    <row r="55" spans="1:9" ht="23.25">
      <c r="A55" s="24">
        <v>45</v>
      </c>
      <c r="B55" s="18" t="s">
        <v>55</v>
      </c>
      <c r="C55" s="33">
        <v>7</v>
      </c>
      <c r="D55" s="31">
        <v>76</v>
      </c>
      <c r="E55" s="31">
        <v>48</v>
      </c>
      <c r="F55" s="97">
        <v>59.43</v>
      </c>
      <c r="G55" s="32">
        <v>10.78</v>
      </c>
      <c r="H55" s="31">
        <v>56</v>
      </c>
      <c r="I55" s="31">
        <v>52</v>
      </c>
    </row>
    <row r="56" spans="1:9" ht="23.25">
      <c r="A56" s="24">
        <v>46</v>
      </c>
      <c r="B56" s="18" t="s">
        <v>94</v>
      </c>
      <c r="C56" s="33">
        <v>12</v>
      </c>
      <c r="D56" s="31">
        <v>80</v>
      </c>
      <c r="E56" s="31">
        <v>36</v>
      </c>
      <c r="F56" s="97">
        <v>59.33</v>
      </c>
      <c r="G56" s="32">
        <v>14.41</v>
      </c>
      <c r="H56" s="31">
        <v>60</v>
      </c>
      <c r="I56" s="31">
        <v>36</v>
      </c>
    </row>
    <row r="57" spans="1:9" ht="23.25">
      <c r="A57" s="24">
        <v>47</v>
      </c>
      <c r="B57" s="18" t="s">
        <v>112</v>
      </c>
      <c r="C57" s="33">
        <v>18</v>
      </c>
      <c r="D57" s="31">
        <v>84</v>
      </c>
      <c r="E57" s="31">
        <v>24</v>
      </c>
      <c r="F57" s="97">
        <v>59.11</v>
      </c>
      <c r="G57" s="32">
        <v>19.21</v>
      </c>
      <c r="H57" s="31">
        <v>62</v>
      </c>
      <c r="I57" s="31">
        <v>56</v>
      </c>
    </row>
    <row r="58" spans="1:9" ht="23.25">
      <c r="A58" s="24">
        <v>48</v>
      </c>
      <c r="B58" s="18" t="s">
        <v>89</v>
      </c>
      <c r="C58" s="33">
        <v>26</v>
      </c>
      <c r="D58" s="31">
        <v>84</v>
      </c>
      <c r="E58" s="31">
        <v>20</v>
      </c>
      <c r="F58" s="97">
        <v>58.62</v>
      </c>
      <c r="G58" s="32">
        <v>17.57</v>
      </c>
      <c r="H58" s="31">
        <v>60</v>
      </c>
      <c r="I58" s="31">
        <v>60</v>
      </c>
    </row>
    <row r="59" spans="1:9" ht="23.25">
      <c r="A59" s="24">
        <v>49</v>
      </c>
      <c r="B59" s="18" t="s">
        <v>29</v>
      </c>
      <c r="C59" s="33">
        <v>11</v>
      </c>
      <c r="D59" s="31">
        <v>76</v>
      </c>
      <c r="E59" s="31">
        <v>44</v>
      </c>
      <c r="F59" s="97">
        <v>57.82</v>
      </c>
      <c r="G59" s="31">
        <v>10.7</v>
      </c>
      <c r="H59" s="31">
        <v>56</v>
      </c>
      <c r="I59" s="31">
        <v>44</v>
      </c>
    </row>
    <row r="60" spans="1:9" ht="23.25">
      <c r="A60" s="24">
        <v>50</v>
      </c>
      <c r="B60" s="18" t="s">
        <v>54</v>
      </c>
      <c r="C60" s="33">
        <v>9</v>
      </c>
      <c r="D60" s="31">
        <v>76</v>
      </c>
      <c r="E60" s="31">
        <v>44</v>
      </c>
      <c r="F60" s="97">
        <v>57.78</v>
      </c>
      <c r="G60" s="32">
        <v>10.69</v>
      </c>
      <c r="H60" s="31">
        <v>60</v>
      </c>
      <c r="I60" s="31">
        <v>48</v>
      </c>
    </row>
    <row r="61" spans="1:9" ht="23.25">
      <c r="A61" s="24">
        <v>51</v>
      </c>
      <c r="B61" s="18" t="s">
        <v>27</v>
      </c>
      <c r="C61" s="33">
        <v>16</v>
      </c>
      <c r="D61" s="31">
        <v>76</v>
      </c>
      <c r="E61" s="31">
        <v>40</v>
      </c>
      <c r="F61" s="99">
        <v>57.5</v>
      </c>
      <c r="G61" s="32">
        <v>9.89</v>
      </c>
      <c r="H61" s="31">
        <v>56</v>
      </c>
      <c r="I61" s="31">
        <v>48</v>
      </c>
    </row>
    <row r="62" spans="1:9" ht="23.25">
      <c r="A62" s="24">
        <v>52</v>
      </c>
      <c r="B62" s="18" t="s">
        <v>107</v>
      </c>
      <c r="C62" s="33">
        <v>14</v>
      </c>
      <c r="D62" s="31">
        <v>72</v>
      </c>
      <c r="E62" s="31">
        <v>40</v>
      </c>
      <c r="F62" s="97">
        <v>57.43</v>
      </c>
      <c r="G62" s="32">
        <v>9.63</v>
      </c>
      <c r="H62" s="31">
        <v>58</v>
      </c>
      <c r="I62" s="31">
        <v>64</v>
      </c>
    </row>
    <row r="63" spans="1:9" ht="23.25">
      <c r="A63" s="24">
        <v>53</v>
      </c>
      <c r="B63" s="18" t="s">
        <v>60</v>
      </c>
      <c r="C63" s="33">
        <v>40</v>
      </c>
      <c r="D63" s="31">
        <v>88</v>
      </c>
      <c r="E63" s="31">
        <v>20</v>
      </c>
      <c r="F63" s="99">
        <v>57.4</v>
      </c>
      <c r="G63" s="32">
        <v>13.67</v>
      </c>
      <c r="H63" s="31">
        <v>56</v>
      </c>
      <c r="I63" s="31">
        <v>56</v>
      </c>
    </row>
    <row r="64" spans="1:9" ht="23.25">
      <c r="A64" s="24">
        <v>54</v>
      </c>
      <c r="B64" s="18" t="s">
        <v>93</v>
      </c>
      <c r="C64" s="33">
        <v>6</v>
      </c>
      <c r="D64" s="31">
        <v>72</v>
      </c>
      <c r="E64" s="31">
        <v>24</v>
      </c>
      <c r="F64" s="97">
        <v>57.33</v>
      </c>
      <c r="G64" s="32">
        <v>17.54</v>
      </c>
      <c r="H64" s="31">
        <v>68</v>
      </c>
      <c r="I64" s="31">
        <v>68</v>
      </c>
    </row>
    <row r="65" spans="1:9" ht="23.25">
      <c r="A65" s="24">
        <v>55</v>
      </c>
      <c r="B65" s="18" t="s">
        <v>111</v>
      </c>
      <c r="C65" s="33">
        <v>9</v>
      </c>
      <c r="D65" s="31">
        <v>72</v>
      </c>
      <c r="E65" s="31">
        <v>36</v>
      </c>
      <c r="F65" s="97">
        <v>57.33</v>
      </c>
      <c r="G65" s="32">
        <v>11.16</v>
      </c>
      <c r="H65" s="31">
        <v>56</v>
      </c>
      <c r="I65" s="31">
        <v>52</v>
      </c>
    </row>
    <row r="66" spans="1:9" ht="23.25">
      <c r="A66" s="24">
        <v>56</v>
      </c>
      <c r="B66" s="18" t="s">
        <v>104</v>
      </c>
      <c r="C66" s="33">
        <v>8</v>
      </c>
      <c r="D66" s="31">
        <v>72</v>
      </c>
      <c r="E66" s="31">
        <v>28</v>
      </c>
      <c r="F66" s="99">
        <v>57</v>
      </c>
      <c r="G66" s="32">
        <v>13.53</v>
      </c>
      <c r="H66" s="31">
        <v>60</v>
      </c>
      <c r="I66" s="31">
        <v>60</v>
      </c>
    </row>
    <row r="67" spans="1:9" ht="23.25">
      <c r="A67" s="24">
        <v>57</v>
      </c>
      <c r="B67" s="18" t="s">
        <v>5</v>
      </c>
      <c r="C67" s="33">
        <v>6</v>
      </c>
      <c r="D67" s="31">
        <v>68</v>
      </c>
      <c r="E67" s="31">
        <v>44</v>
      </c>
      <c r="F67" s="97">
        <v>56.67</v>
      </c>
      <c r="G67" s="32">
        <v>9.64</v>
      </c>
      <c r="H67" s="31">
        <v>60</v>
      </c>
      <c r="I67" s="31">
        <v>44</v>
      </c>
    </row>
    <row r="68" spans="1:9" ht="23.25">
      <c r="A68" s="24">
        <v>58</v>
      </c>
      <c r="B68" s="18" t="s">
        <v>95</v>
      </c>
      <c r="C68" s="33">
        <v>18</v>
      </c>
      <c r="D68" s="31">
        <v>76</v>
      </c>
      <c r="E68" s="31">
        <v>24</v>
      </c>
      <c r="F68" s="97">
        <v>56.67</v>
      </c>
      <c r="G68" s="32">
        <v>13.42</v>
      </c>
      <c r="H68" s="31">
        <v>56</v>
      </c>
      <c r="I68" s="31">
        <v>52</v>
      </c>
    </row>
    <row r="69" spans="1:9" ht="23.25">
      <c r="A69" s="24">
        <v>59</v>
      </c>
      <c r="B69" s="18" t="s">
        <v>42</v>
      </c>
      <c r="C69" s="33">
        <v>8</v>
      </c>
      <c r="D69" s="31">
        <v>80</v>
      </c>
      <c r="E69" s="31">
        <v>40</v>
      </c>
      <c r="F69" s="99">
        <v>56.5</v>
      </c>
      <c r="G69" s="32">
        <v>12.56</v>
      </c>
      <c r="H69" s="31">
        <v>54</v>
      </c>
      <c r="I69" s="34" t="s">
        <v>2</v>
      </c>
    </row>
    <row r="70" spans="1:9" ht="23.25">
      <c r="A70" s="24">
        <v>60</v>
      </c>
      <c r="B70" s="18" t="s">
        <v>84</v>
      </c>
      <c r="C70" s="33">
        <v>16</v>
      </c>
      <c r="D70" s="31">
        <v>80</v>
      </c>
      <c r="E70" s="31">
        <v>28</v>
      </c>
      <c r="F70" s="97">
        <v>56.25</v>
      </c>
      <c r="G70" s="31">
        <v>13.6</v>
      </c>
      <c r="H70" s="31">
        <v>54</v>
      </c>
      <c r="I70" s="31">
        <v>44</v>
      </c>
    </row>
    <row r="71" spans="1:9" ht="23.25">
      <c r="A71" s="24">
        <v>61</v>
      </c>
      <c r="B71" s="18" t="s">
        <v>65</v>
      </c>
      <c r="C71" s="33">
        <v>8</v>
      </c>
      <c r="D71" s="31">
        <v>76</v>
      </c>
      <c r="E71" s="31">
        <v>24</v>
      </c>
      <c r="F71" s="99">
        <v>56</v>
      </c>
      <c r="G71" s="32">
        <v>17.55</v>
      </c>
      <c r="H71" s="31">
        <v>60</v>
      </c>
      <c r="I71" s="31">
        <v>56</v>
      </c>
    </row>
    <row r="72" spans="1:9" ht="23.25">
      <c r="A72" s="24">
        <v>62</v>
      </c>
      <c r="B72" s="18" t="s">
        <v>35</v>
      </c>
      <c r="C72" s="33">
        <v>26</v>
      </c>
      <c r="D72" s="31">
        <v>76</v>
      </c>
      <c r="E72" s="31">
        <v>16</v>
      </c>
      <c r="F72" s="97">
        <v>55.69</v>
      </c>
      <c r="G72" s="32">
        <v>16.75</v>
      </c>
      <c r="H72" s="31">
        <v>60</v>
      </c>
      <c r="I72" s="31">
        <v>68</v>
      </c>
    </row>
    <row r="73" spans="1:9" ht="23.25">
      <c r="A73" s="24">
        <v>63</v>
      </c>
      <c r="B73" s="18" t="s">
        <v>80</v>
      </c>
      <c r="C73" s="33">
        <v>12</v>
      </c>
      <c r="D73" s="31">
        <v>76</v>
      </c>
      <c r="E73" s="31">
        <v>16</v>
      </c>
      <c r="F73" s="97">
        <v>55.67</v>
      </c>
      <c r="G73" s="32">
        <v>17.01</v>
      </c>
      <c r="H73" s="31">
        <v>62</v>
      </c>
      <c r="I73" s="31">
        <v>64</v>
      </c>
    </row>
    <row r="74" spans="1:9" ht="23.25">
      <c r="A74" s="24">
        <v>64</v>
      </c>
      <c r="B74" s="18" t="s">
        <v>122</v>
      </c>
      <c r="C74" s="33">
        <v>8</v>
      </c>
      <c r="D74" s="31">
        <v>80</v>
      </c>
      <c r="E74" s="31">
        <v>32</v>
      </c>
      <c r="F74" s="99">
        <v>55.5</v>
      </c>
      <c r="G74" s="32">
        <v>13.33</v>
      </c>
      <c r="H74" s="31">
        <v>52</v>
      </c>
      <c r="I74" s="31">
        <v>52</v>
      </c>
    </row>
    <row r="75" spans="1:9" ht="23.25">
      <c r="A75" s="24">
        <v>65</v>
      </c>
      <c r="B75" s="18" t="s">
        <v>53</v>
      </c>
      <c r="C75" s="33">
        <v>8</v>
      </c>
      <c r="D75" s="31">
        <v>80</v>
      </c>
      <c r="E75" s="31">
        <v>28</v>
      </c>
      <c r="F75" s="99">
        <v>55.5</v>
      </c>
      <c r="G75" s="32">
        <v>18.38</v>
      </c>
      <c r="H75" s="31">
        <v>58</v>
      </c>
      <c r="I75" s="34" t="s">
        <v>2</v>
      </c>
    </row>
    <row r="76" spans="1:9" ht="23.25">
      <c r="A76" s="24">
        <v>66</v>
      </c>
      <c r="B76" s="18" t="s">
        <v>88</v>
      </c>
      <c r="C76" s="33">
        <v>13</v>
      </c>
      <c r="D76" s="31">
        <v>80</v>
      </c>
      <c r="E76" s="31">
        <v>20</v>
      </c>
      <c r="F76" s="97">
        <v>55.08</v>
      </c>
      <c r="G76" s="31">
        <v>18.9</v>
      </c>
      <c r="H76" s="31">
        <v>56</v>
      </c>
      <c r="I76" s="31">
        <v>48</v>
      </c>
    </row>
    <row r="77" spans="1:9" ht="23.25">
      <c r="A77" s="24">
        <v>67</v>
      </c>
      <c r="B77" s="18" t="s">
        <v>44</v>
      </c>
      <c r="C77" s="33">
        <v>4</v>
      </c>
      <c r="D77" s="31">
        <v>60</v>
      </c>
      <c r="E77" s="31">
        <v>44</v>
      </c>
      <c r="F77" s="99">
        <v>55</v>
      </c>
      <c r="G77" s="32">
        <v>6.56</v>
      </c>
      <c r="H77" s="31">
        <v>58</v>
      </c>
      <c r="I77" s="31">
        <v>60</v>
      </c>
    </row>
    <row r="78" spans="1:9" ht="23.25">
      <c r="A78" s="24">
        <v>68</v>
      </c>
      <c r="B78" s="18" t="s">
        <v>36</v>
      </c>
      <c r="C78" s="33">
        <v>29</v>
      </c>
      <c r="D78" s="31">
        <v>80</v>
      </c>
      <c r="E78" s="31">
        <v>8</v>
      </c>
      <c r="F78" s="97">
        <v>54.34</v>
      </c>
      <c r="G78" s="32">
        <v>17.18</v>
      </c>
      <c r="H78" s="31">
        <v>56</v>
      </c>
      <c r="I78" s="31">
        <v>52</v>
      </c>
    </row>
    <row r="79" spans="1:9" ht="23.25">
      <c r="A79" s="24">
        <v>69</v>
      </c>
      <c r="B79" s="18" t="s">
        <v>67</v>
      </c>
      <c r="C79" s="33">
        <v>10</v>
      </c>
      <c r="D79" s="31">
        <v>72</v>
      </c>
      <c r="E79" s="31">
        <v>20</v>
      </c>
      <c r="F79" s="99">
        <v>54</v>
      </c>
      <c r="G79" s="32">
        <v>15.41</v>
      </c>
      <c r="H79" s="31">
        <v>56</v>
      </c>
      <c r="I79" s="31">
        <v>44</v>
      </c>
    </row>
    <row r="80" spans="1:9" ht="23.25">
      <c r="A80" s="24">
        <v>70</v>
      </c>
      <c r="B80" s="18" t="s">
        <v>79</v>
      </c>
      <c r="C80" s="33">
        <v>4</v>
      </c>
      <c r="D80" s="31">
        <v>72</v>
      </c>
      <c r="E80" s="31">
        <v>40</v>
      </c>
      <c r="F80" s="99">
        <v>54</v>
      </c>
      <c r="G80" s="32">
        <v>12.81</v>
      </c>
      <c r="H80" s="31">
        <v>52</v>
      </c>
      <c r="I80" s="34" t="s">
        <v>2</v>
      </c>
    </row>
    <row r="81" spans="1:9" ht="23.25">
      <c r="A81" s="24">
        <v>71</v>
      </c>
      <c r="B81" s="18" t="s">
        <v>96</v>
      </c>
      <c r="C81" s="33">
        <v>16</v>
      </c>
      <c r="D81" s="31">
        <v>80</v>
      </c>
      <c r="E81" s="31">
        <v>20</v>
      </c>
      <c r="F81" s="99">
        <v>53.5</v>
      </c>
      <c r="G81" s="32">
        <v>19.69</v>
      </c>
      <c r="H81" s="31">
        <v>64</v>
      </c>
      <c r="I81" s="31">
        <v>32</v>
      </c>
    </row>
    <row r="82" spans="1:9" ht="23.25">
      <c r="A82" s="24">
        <v>72</v>
      </c>
      <c r="B82" s="18" t="s">
        <v>4</v>
      </c>
      <c r="C82" s="33">
        <v>18</v>
      </c>
      <c r="D82" s="31">
        <v>80</v>
      </c>
      <c r="E82" s="31">
        <v>24</v>
      </c>
      <c r="F82" s="97">
        <v>53.33</v>
      </c>
      <c r="G82" s="32">
        <v>14.24</v>
      </c>
      <c r="H82" s="31">
        <v>54</v>
      </c>
      <c r="I82" s="31">
        <v>64</v>
      </c>
    </row>
    <row r="83" spans="1:9" ht="23.25">
      <c r="A83" s="24">
        <v>73</v>
      </c>
      <c r="B83" s="18" t="s">
        <v>25</v>
      </c>
      <c r="C83" s="33">
        <v>13</v>
      </c>
      <c r="D83" s="31">
        <v>84</v>
      </c>
      <c r="E83" s="31">
        <v>16</v>
      </c>
      <c r="F83" s="97">
        <v>53.23</v>
      </c>
      <c r="G83" s="32">
        <v>17.21</v>
      </c>
      <c r="H83" s="31">
        <v>56</v>
      </c>
      <c r="I83" s="31">
        <v>52</v>
      </c>
    </row>
    <row r="84" spans="1:9" ht="23.25">
      <c r="A84" s="24">
        <v>74</v>
      </c>
      <c r="B84" s="18" t="s">
        <v>92</v>
      </c>
      <c r="C84" s="33">
        <v>5</v>
      </c>
      <c r="D84" s="31">
        <v>68</v>
      </c>
      <c r="E84" s="31">
        <v>44</v>
      </c>
      <c r="F84" s="99">
        <v>52.8</v>
      </c>
      <c r="G84" s="32">
        <v>8.91</v>
      </c>
      <c r="H84" s="31">
        <v>52</v>
      </c>
      <c r="I84" s="31">
        <v>44</v>
      </c>
    </row>
    <row r="85" spans="1:9" ht="23.25">
      <c r="A85" s="24">
        <v>75</v>
      </c>
      <c r="B85" s="18" t="s">
        <v>28</v>
      </c>
      <c r="C85" s="33">
        <v>8</v>
      </c>
      <c r="D85" s="31">
        <v>76</v>
      </c>
      <c r="E85" s="31">
        <v>32</v>
      </c>
      <c r="F85" s="99">
        <v>52</v>
      </c>
      <c r="G85" s="32">
        <v>14.42</v>
      </c>
      <c r="H85" s="31">
        <v>50</v>
      </c>
      <c r="I85" s="31">
        <v>48</v>
      </c>
    </row>
    <row r="86" spans="1:9" ht="23.25">
      <c r="A86" s="24">
        <v>76</v>
      </c>
      <c r="B86" s="18" t="s">
        <v>33</v>
      </c>
      <c r="C86" s="33">
        <v>5</v>
      </c>
      <c r="D86" s="31">
        <v>68</v>
      </c>
      <c r="E86" s="31">
        <v>32</v>
      </c>
      <c r="F86" s="99">
        <v>52</v>
      </c>
      <c r="G86" s="32">
        <v>13.86</v>
      </c>
      <c r="H86" s="31">
        <v>56</v>
      </c>
      <c r="I86" s="34" t="s">
        <v>2</v>
      </c>
    </row>
    <row r="87" spans="1:9" ht="23.25">
      <c r="A87" s="24">
        <v>77</v>
      </c>
      <c r="B87" s="18" t="s">
        <v>71</v>
      </c>
      <c r="C87" s="33">
        <v>1</v>
      </c>
      <c r="D87" s="31">
        <v>52</v>
      </c>
      <c r="E87" s="31">
        <v>52</v>
      </c>
      <c r="F87" s="99">
        <v>52</v>
      </c>
      <c r="G87" s="31">
        <v>0</v>
      </c>
      <c r="H87" s="31">
        <v>52</v>
      </c>
      <c r="I87" s="31">
        <v>52</v>
      </c>
    </row>
    <row r="88" spans="1:9" ht="23.25">
      <c r="A88" s="24">
        <v>78</v>
      </c>
      <c r="B88" s="18" t="s">
        <v>109</v>
      </c>
      <c r="C88" s="33">
        <v>14</v>
      </c>
      <c r="D88" s="31">
        <v>80</v>
      </c>
      <c r="E88" s="31">
        <v>20</v>
      </c>
      <c r="F88" s="97">
        <v>51.71</v>
      </c>
      <c r="G88" s="32">
        <v>16.93</v>
      </c>
      <c r="H88" s="31">
        <v>52</v>
      </c>
      <c r="I88" s="31">
        <v>36</v>
      </c>
    </row>
    <row r="89" spans="1:9" ht="23.25">
      <c r="A89" s="24">
        <v>79</v>
      </c>
      <c r="B89" s="18" t="s">
        <v>75</v>
      </c>
      <c r="C89" s="33">
        <v>23</v>
      </c>
      <c r="D89" s="31">
        <v>80</v>
      </c>
      <c r="E89" s="31">
        <v>28</v>
      </c>
      <c r="F89" s="97">
        <v>51.65</v>
      </c>
      <c r="G89" s="31">
        <v>13.8</v>
      </c>
      <c r="H89" s="31">
        <v>48</v>
      </c>
      <c r="I89" s="31">
        <v>48</v>
      </c>
    </row>
    <row r="90" spans="1:9" ht="23.25">
      <c r="A90" s="24">
        <v>80</v>
      </c>
      <c r="B90" s="18" t="s">
        <v>85</v>
      </c>
      <c r="C90" s="33">
        <v>14</v>
      </c>
      <c r="D90" s="31">
        <v>68</v>
      </c>
      <c r="E90" s="31">
        <v>32</v>
      </c>
      <c r="F90" s="97">
        <v>51.43</v>
      </c>
      <c r="G90" s="32">
        <v>12.08</v>
      </c>
      <c r="H90" s="31">
        <v>54</v>
      </c>
      <c r="I90" s="31">
        <v>60</v>
      </c>
    </row>
    <row r="91" spans="1:9" ht="23.25">
      <c r="A91" s="170">
        <v>81</v>
      </c>
      <c r="B91" s="171" t="s">
        <v>41</v>
      </c>
      <c r="C91" s="180">
        <v>10</v>
      </c>
      <c r="D91" s="181">
        <v>64</v>
      </c>
      <c r="E91" s="181">
        <v>24</v>
      </c>
      <c r="F91" s="181">
        <v>51.2</v>
      </c>
      <c r="G91" s="182">
        <v>12.87</v>
      </c>
      <c r="H91" s="181">
        <v>56</v>
      </c>
      <c r="I91" s="181">
        <v>64</v>
      </c>
    </row>
    <row r="92" spans="1:9" ht="23.25">
      <c r="A92" s="24">
        <v>82</v>
      </c>
      <c r="B92" s="18" t="s">
        <v>47</v>
      </c>
      <c r="C92" s="33">
        <v>5</v>
      </c>
      <c r="D92" s="31">
        <v>60</v>
      </c>
      <c r="E92" s="31">
        <v>40</v>
      </c>
      <c r="F92" s="99">
        <v>51.2</v>
      </c>
      <c r="G92" s="31">
        <v>6.4</v>
      </c>
      <c r="H92" s="31">
        <v>52</v>
      </c>
      <c r="I92" s="31">
        <v>52</v>
      </c>
    </row>
    <row r="93" spans="1:9" ht="23.25">
      <c r="A93" s="24">
        <v>83</v>
      </c>
      <c r="B93" s="18" t="s">
        <v>113</v>
      </c>
      <c r="C93" s="33">
        <v>14</v>
      </c>
      <c r="D93" s="31">
        <v>60</v>
      </c>
      <c r="E93" s="31">
        <v>40</v>
      </c>
      <c r="F93" s="97">
        <v>51.14</v>
      </c>
      <c r="G93" s="32">
        <v>6.08</v>
      </c>
      <c r="H93" s="31">
        <v>52</v>
      </c>
      <c r="I93" s="31">
        <v>52</v>
      </c>
    </row>
    <row r="94" spans="1:9" ht="23.25">
      <c r="A94" s="24">
        <v>84</v>
      </c>
      <c r="B94" s="18" t="s">
        <v>110</v>
      </c>
      <c r="C94" s="33">
        <v>17</v>
      </c>
      <c r="D94" s="31">
        <v>68</v>
      </c>
      <c r="E94" s="31">
        <v>32</v>
      </c>
      <c r="F94" s="97">
        <v>51.06</v>
      </c>
      <c r="G94" s="32">
        <v>10.04</v>
      </c>
      <c r="H94" s="31">
        <v>52</v>
      </c>
      <c r="I94" s="31">
        <v>52</v>
      </c>
    </row>
    <row r="95" spans="1:9" ht="23.25">
      <c r="A95" s="24">
        <v>85</v>
      </c>
      <c r="B95" s="18" t="s">
        <v>49</v>
      </c>
      <c r="C95" s="33">
        <v>3</v>
      </c>
      <c r="D95" s="31">
        <v>68</v>
      </c>
      <c r="E95" s="31">
        <v>28</v>
      </c>
      <c r="F95" s="97">
        <v>50.67</v>
      </c>
      <c r="G95" s="32">
        <v>16.76</v>
      </c>
      <c r="H95" s="31">
        <v>56</v>
      </c>
      <c r="I95" s="34" t="s">
        <v>2</v>
      </c>
    </row>
    <row r="96" spans="1:9" ht="23.25">
      <c r="A96" s="24">
        <v>86</v>
      </c>
      <c r="B96" s="18" t="s">
        <v>58</v>
      </c>
      <c r="C96" s="33">
        <v>6</v>
      </c>
      <c r="D96" s="31">
        <v>72</v>
      </c>
      <c r="E96" s="31">
        <v>32</v>
      </c>
      <c r="F96" s="99">
        <v>50</v>
      </c>
      <c r="G96" s="32">
        <v>12.17</v>
      </c>
      <c r="H96" s="31">
        <v>48</v>
      </c>
      <c r="I96" s="31">
        <v>48</v>
      </c>
    </row>
    <row r="97" spans="1:9" ht="23.25">
      <c r="A97" s="24">
        <v>87</v>
      </c>
      <c r="B97" s="18" t="s">
        <v>63</v>
      </c>
      <c r="C97" s="33">
        <v>7</v>
      </c>
      <c r="D97" s="31">
        <v>76</v>
      </c>
      <c r="E97" s="31">
        <v>20</v>
      </c>
      <c r="F97" s="97">
        <v>49.71</v>
      </c>
      <c r="G97" s="32">
        <v>18.87</v>
      </c>
      <c r="H97" s="31">
        <v>52</v>
      </c>
      <c r="I97" s="31">
        <v>36</v>
      </c>
    </row>
    <row r="98" spans="1:9" ht="23.25">
      <c r="A98" s="24">
        <v>88</v>
      </c>
      <c r="B98" s="18" t="s">
        <v>100</v>
      </c>
      <c r="C98" s="33">
        <v>12</v>
      </c>
      <c r="D98" s="31">
        <v>76</v>
      </c>
      <c r="E98" s="31">
        <v>24</v>
      </c>
      <c r="F98" s="97">
        <v>48.67</v>
      </c>
      <c r="G98" s="32">
        <v>19.38</v>
      </c>
      <c r="H98" s="31">
        <v>60</v>
      </c>
      <c r="I98" s="31">
        <v>24</v>
      </c>
    </row>
    <row r="99" spans="1:9" ht="23.25">
      <c r="A99" s="24">
        <v>89</v>
      </c>
      <c r="B99" s="18" t="s">
        <v>39</v>
      </c>
      <c r="C99" s="33">
        <v>3</v>
      </c>
      <c r="D99" s="31">
        <v>68</v>
      </c>
      <c r="E99" s="31">
        <v>24</v>
      </c>
      <c r="F99" s="99">
        <v>48</v>
      </c>
      <c r="G99" s="32">
        <v>18.18</v>
      </c>
      <c r="H99" s="31">
        <v>52</v>
      </c>
      <c r="I99" s="34" t="s">
        <v>2</v>
      </c>
    </row>
    <row r="100" spans="1:9" ht="23.25">
      <c r="A100" s="24">
        <v>90</v>
      </c>
      <c r="B100" s="18" t="s">
        <v>103</v>
      </c>
      <c r="C100" s="33">
        <v>1</v>
      </c>
      <c r="D100" s="31">
        <v>48</v>
      </c>
      <c r="E100" s="31">
        <v>48</v>
      </c>
      <c r="F100" s="99">
        <v>48</v>
      </c>
      <c r="G100" s="31">
        <v>0</v>
      </c>
      <c r="H100" s="31">
        <v>48</v>
      </c>
      <c r="I100" s="31">
        <v>48</v>
      </c>
    </row>
    <row r="101" spans="1:9" ht="23.25">
      <c r="A101" s="24">
        <v>91</v>
      </c>
      <c r="B101" s="18" t="s">
        <v>72</v>
      </c>
      <c r="C101" s="33">
        <v>6</v>
      </c>
      <c r="D101" s="31">
        <v>76</v>
      </c>
      <c r="E101" s="31">
        <v>16</v>
      </c>
      <c r="F101" s="97">
        <v>47.33</v>
      </c>
      <c r="G101" s="32">
        <v>18.96</v>
      </c>
      <c r="H101" s="31">
        <v>52</v>
      </c>
      <c r="I101" s="31">
        <v>52</v>
      </c>
    </row>
    <row r="102" spans="1:9" ht="23.25">
      <c r="A102" s="24">
        <v>92</v>
      </c>
      <c r="B102" s="18" t="s">
        <v>91</v>
      </c>
      <c r="C102" s="33">
        <v>6</v>
      </c>
      <c r="D102" s="31">
        <v>56</v>
      </c>
      <c r="E102" s="31">
        <v>32</v>
      </c>
      <c r="F102" s="97">
        <v>47.33</v>
      </c>
      <c r="G102" s="32">
        <v>8.14</v>
      </c>
      <c r="H102" s="31">
        <v>48</v>
      </c>
      <c r="I102" s="31">
        <v>48</v>
      </c>
    </row>
    <row r="103" spans="1:9" ht="23.25">
      <c r="A103" s="24">
        <v>93</v>
      </c>
      <c r="B103" s="18" t="s">
        <v>30</v>
      </c>
      <c r="C103" s="33">
        <v>5</v>
      </c>
      <c r="D103" s="31">
        <v>56</v>
      </c>
      <c r="E103" s="31">
        <v>24</v>
      </c>
      <c r="F103" s="99">
        <v>46.4</v>
      </c>
      <c r="G103" s="32">
        <v>11.48</v>
      </c>
      <c r="H103" s="31">
        <v>52</v>
      </c>
      <c r="I103" s="31">
        <v>52</v>
      </c>
    </row>
    <row r="104" spans="1:9" ht="23.25">
      <c r="A104" s="24">
        <v>94</v>
      </c>
      <c r="B104" s="18" t="s">
        <v>51</v>
      </c>
      <c r="C104" s="33">
        <v>6</v>
      </c>
      <c r="D104" s="31">
        <v>64</v>
      </c>
      <c r="E104" s="31">
        <v>16</v>
      </c>
      <c r="F104" s="99">
        <v>46</v>
      </c>
      <c r="G104" s="32">
        <v>19.97</v>
      </c>
      <c r="H104" s="31">
        <v>58</v>
      </c>
      <c r="I104" s="31">
        <v>60</v>
      </c>
    </row>
    <row r="105" spans="1:9" ht="23.25">
      <c r="A105" s="24">
        <v>95</v>
      </c>
      <c r="B105" s="18" t="s">
        <v>68</v>
      </c>
      <c r="C105" s="33">
        <v>15</v>
      </c>
      <c r="D105" s="31">
        <v>64</v>
      </c>
      <c r="E105" s="31">
        <v>16</v>
      </c>
      <c r="F105" s="97">
        <v>43.73</v>
      </c>
      <c r="G105" s="32">
        <v>13.74</v>
      </c>
      <c r="H105" s="31">
        <v>44</v>
      </c>
      <c r="I105" s="31">
        <v>36</v>
      </c>
    </row>
    <row r="106" spans="1:9" ht="23.25">
      <c r="A106" s="24">
        <v>96</v>
      </c>
      <c r="B106" s="18" t="s">
        <v>76</v>
      </c>
      <c r="C106" s="33">
        <v>5</v>
      </c>
      <c r="D106" s="31">
        <v>60</v>
      </c>
      <c r="E106" s="31">
        <v>24</v>
      </c>
      <c r="F106" s="99">
        <v>42.4</v>
      </c>
      <c r="G106" s="32">
        <v>13.76</v>
      </c>
      <c r="H106" s="31">
        <v>40</v>
      </c>
      <c r="I106" s="34" t="s">
        <v>2</v>
      </c>
    </row>
    <row r="107" spans="1:9" ht="23.25">
      <c r="A107" s="24">
        <v>97</v>
      </c>
      <c r="B107" s="18" t="s">
        <v>115</v>
      </c>
      <c r="C107" s="33">
        <v>3</v>
      </c>
      <c r="D107" s="31">
        <v>52</v>
      </c>
      <c r="E107" s="31">
        <v>24</v>
      </c>
      <c r="F107" s="97">
        <v>41.33</v>
      </c>
      <c r="G107" s="32">
        <v>12.36</v>
      </c>
      <c r="H107" s="31">
        <v>48</v>
      </c>
      <c r="I107" s="34" t="s">
        <v>2</v>
      </c>
    </row>
    <row r="108" spans="1:9" ht="23.25">
      <c r="A108" s="24">
        <v>98</v>
      </c>
      <c r="B108" s="18" t="s">
        <v>45</v>
      </c>
      <c r="C108" s="33">
        <v>28</v>
      </c>
      <c r="D108" s="31">
        <v>64</v>
      </c>
      <c r="E108" s="31">
        <v>16</v>
      </c>
      <c r="F108" s="97">
        <v>40.86</v>
      </c>
      <c r="G108" s="32">
        <v>11.63</v>
      </c>
      <c r="H108" s="31">
        <v>38</v>
      </c>
      <c r="I108" s="31">
        <v>36</v>
      </c>
    </row>
    <row r="109" spans="1:9" ht="23.25">
      <c r="A109" s="24">
        <v>99</v>
      </c>
      <c r="B109" s="18" t="s">
        <v>52</v>
      </c>
      <c r="C109" s="33">
        <v>3</v>
      </c>
      <c r="D109" s="31">
        <v>48</v>
      </c>
      <c r="E109" s="31">
        <v>28</v>
      </c>
      <c r="F109" s="97">
        <v>38.67</v>
      </c>
      <c r="G109" s="32">
        <v>8.22</v>
      </c>
      <c r="H109" s="31">
        <v>40</v>
      </c>
      <c r="I109" s="34" t="s">
        <v>2</v>
      </c>
    </row>
    <row r="110" spans="1:9" ht="23.25">
      <c r="A110" s="24">
        <v>100</v>
      </c>
      <c r="B110" s="18" t="s">
        <v>8</v>
      </c>
      <c r="C110" s="33">
        <v>12</v>
      </c>
      <c r="D110" s="31">
        <v>48</v>
      </c>
      <c r="E110" s="31">
        <v>12</v>
      </c>
      <c r="F110" s="99">
        <v>35</v>
      </c>
      <c r="G110" s="32">
        <v>11.79</v>
      </c>
      <c r="H110" s="31">
        <v>38</v>
      </c>
      <c r="I110" s="31">
        <v>48</v>
      </c>
    </row>
    <row r="111" spans="1:9" ht="23.25">
      <c r="A111" s="24">
        <v>101</v>
      </c>
      <c r="B111" s="18" t="s">
        <v>108</v>
      </c>
      <c r="C111" s="33">
        <v>2</v>
      </c>
      <c r="D111" s="31">
        <v>48</v>
      </c>
      <c r="E111" s="31">
        <v>20</v>
      </c>
      <c r="F111" s="99">
        <v>34</v>
      </c>
      <c r="G111" s="31">
        <v>14</v>
      </c>
      <c r="H111" s="31">
        <v>34</v>
      </c>
      <c r="I111" s="34" t="s">
        <v>2</v>
      </c>
    </row>
    <row r="112" spans="1:9" ht="23.25">
      <c r="A112" s="25"/>
      <c r="B112" s="21"/>
      <c r="C112" s="22"/>
      <c r="D112" s="14"/>
      <c r="E112" s="14"/>
      <c r="F112" s="15"/>
      <c r="G112" s="15"/>
      <c r="H112" s="14"/>
      <c r="I112" s="3"/>
    </row>
    <row r="114" spans="2:5" ht="23.25">
      <c r="B114" s="23" t="s">
        <v>120</v>
      </c>
      <c r="E114" s="1" t="s">
        <v>120</v>
      </c>
    </row>
  </sheetData>
  <sheetProtection/>
  <mergeCells count="8">
    <mergeCell ref="A5:A6"/>
    <mergeCell ref="B5:B6"/>
    <mergeCell ref="H5:H6"/>
    <mergeCell ref="I5:I6"/>
    <mergeCell ref="A1:I1"/>
    <mergeCell ref="A2:I2"/>
    <mergeCell ref="A3:I3"/>
    <mergeCell ref="A4:I4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49"/>
  <sheetViews>
    <sheetView zoomScale="130" zoomScaleNormal="130" zoomScalePageLayoutView="0" workbookViewId="0" topLeftCell="A1">
      <selection activeCell="A1" sqref="A1:L1"/>
    </sheetView>
  </sheetViews>
  <sheetFormatPr defaultColWidth="9.00390625" defaultRowHeight="14.25"/>
  <cols>
    <col min="1" max="1" width="3.50390625" style="1" bestFit="1" customWidth="1"/>
    <col min="2" max="2" width="21.50390625" style="52" customWidth="1"/>
    <col min="3" max="3" width="7.25390625" style="1" customWidth="1"/>
    <col min="4" max="4" width="7.625" style="1" customWidth="1"/>
    <col min="5" max="5" width="7.25390625" style="1" customWidth="1"/>
    <col min="6" max="6" width="7.75390625" style="1" customWidth="1"/>
    <col min="7" max="7" width="7.375" style="1" customWidth="1"/>
    <col min="8" max="8" width="7.75390625" style="1" customWidth="1"/>
    <col min="9" max="9" width="7.25390625" style="1" customWidth="1"/>
    <col min="10" max="10" width="7.75390625" style="1" customWidth="1"/>
    <col min="11" max="11" width="7.75390625" style="56" customWidth="1"/>
    <col min="12" max="12" width="7.00390625" style="56" customWidth="1"/>
    <col min="13" max="13" width="9.00390625" style="45" customWidth="1"/>
    <col min="14" max="16384" width="9.00390625" style="1" customWidth="1"/>
  </cols>
  <sheetData>
    <row r="1" spans="1:13" s="40" customFormat="1" ht="23.25">
      <c r="A1" s="160" t="s">
        <v>143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9"/>
    </row>
    <row r="2" spans="1:13" s="40" customFormat="1" ht="23.25">
      <c r="A2" s="160" t="s">
        <v>142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39"/>
    </row>
    <row r="3" spans="1:13" s="76" customFormat="1" ht="21">
      <c r="A3" s="74" t="s">
        <v>9</v>
      </c>
      <c r="B3" s="74" t="s">
        <v>130</v>
      </c>
      <c r="C3" s="77" t="s">
        <v>131</v>
      </c>
      <c r="D3" s="77" t="s">
        <v>132</v>
      </c>
      <c r="E3" s="77" t="s">
        <v>133</v>
      </c>
      <c r="F3" s="77" t="s">
        <v>134</v>
      </c>
      <c r="G3" s="77" t="s">
        <v>135</v>
      </c>
      <c r="H3" s="77" t="s">
        <v>136</v>
      </c>
      <c r="I3" s="77" t="s">
        <v>137</v>
      </c>
      <c r="J3" s="77" t="s">
        <v>138</v>
      </c>
      <c r="K3" s="78" t="s">
        <v>139</v>
      </c>
      <c r="L3" s="102" t="s">
        <v>144</v>
      </c>
      <c r="M3" s="75"/>
    </row>
    <row r="4" spans="1:13" s="40" customFormat="1" ht="23.25">
      <c r="A4" s="57" t="s">
        <v>120</v>
      </c>
      <c r="B4" s="58" t="s">
        <v>140</v>
      </c>
      <c r="C4" s="59">
        <v>49.51</v>
      </c>
      <c r="D4" s="59">
        <v>51.08</v>
      </c>
      <c r="E4" s="59">
        <v>37.12</v>
      </c>
      <c r="F4" s="59">
        <v>51.69</v>
      </c>
      <c r="G4" s="59">
        <v>40.45</v>
      </c>
      <c r="H4" s="59">
        <v>58.17</v>
      </c>
      <c r="I4" s="59">
        <v>46.2</v>
      </c>
      <c r="J4" s="59">
        <v>54.45</v>
      </c>
      <c r="K4" s="60">
        <f>SUM(C4:J4)</f>
        <v>388.67</v>
      </c>
      <c r="L4" s="61">
        <f>K4/8</f>
        <v>48.58375</v>
      </c>
      <c r="M4" s="39" t="s">
        <v>120</v>
      </c>
    </row>
    <row r="5" spans="1:13" s="42" customFormat="1" ht="23.25">
      <c r="A5" s="71" t="s">
        <v>120</v>
      </c>
      <c r="B5" s="79" t="s">
        <v>141</v>
      </c>
      <c r="C5" s="68">
        <v>54.24</v>
      </c>
      <c r="D5" s="68">
        <v>56.57</v>
      </c>
      <c r="E5" s="68">
        <v>40</v>
      </c>
      <c r="F5" s="68">
        <v>60.49</v>
      </c>
      <c r="G5" s="68">
        <v>44.63</v>
      </c>
      <c r="H5" s="68">
        <v>62.49</v>
      </c>
      <c r="I5" s="68">
        <v>50.29</v>
      </c>
      <c r="J5" s="68">
        <v>60.55</v>
      </c>
      <c r="K5" s="69">
        <f>SUM(C5:J5)</f>
        <v>429.26000000000005</v>
      </c>
      <c r="L5" s="70">
        <f>K5/8</f>
        <v>53.657500000000006</v>
      </c>
      <c r="M5" s="41"/>
    </row>
    <row r="6" spans="1:13" s="42" customFormat="1" ht="23.25">
      <c r="A6" s="71"/>
      <c r="B6" s="79" t="s">
        <v>120</v>
      </c>
      <c r="C6" s="68"/>
      <c r="D6" s="68"/>
      <c r="E6" s="68"/>
      <c r="F6" s="68"/>
      <c r="G6" s="68"/>
      <c r="H6" s="68"/>
      <c r="I6" s="68"/>
      <c r="J6" s="68"/>
      <c r="K6" s="68"/>
      <c r="L6" s="70"/>
      <c r="M6" s="41" t="s">
        <v>120</v>
      </c>
    </row>
    <row r="7" spans="1:13" s="40" customFormat="1" ht="23.25">
      <c r="A7" s="62">
        <v>1</v>
      </c>
      <c r="B7" s="18" t="s">
        <v>87</v>
      </c>
      <c r="C7" s="11">
        <v>71.67</v>
      </c>
      <c r="D7" s="32">
        <v>61.33</v>
      </c>
      <c r="E7" s="32">
        <v>85.83</v>
      </c>
      <c r="F7" s="32">
        <v>89.17</v>
      </c>
      <c r="G7" s="32">
        <v>66.25</v>
      </c>
      <c r="H7" s="32">
        <v>78.12</v>
      </c>
      <c r="I7" s="32">
        <v>60.83</v>
      </c>
      <c r="J7" s="32">
        <v>69.33</v>
      </c>
      <c r="K7" s="63">
        <f aca="true" t="shared" si="0" ref="K7:K38">SUM(C7:J7)</f>
        <v>582.5300000000001</v>
      </c>
      <c r="L7" s="64">
        <f aca="true" t="shared" si="1" ref="L7:L38">K7/8</f>
        <v>72.81625000000001</v>
      </c>
      <c r="M7" s="65"/>
    </row>
    <row r="8" spans="1:13" s="40" customFormat="1" ht="23.25">
      <c r="A8" s="62">
        <v>2</v>
      </c>
      <c r="B8" s="18" t="s">
        <v>97</v>
      </c>
      <c r="C8" s="10">
        <v>62.6</v>
      </c>
      <c r="D8" s="31">
        <v>72.3</v>
      </c>
      <c r="E8" s="32">
        <v>59.38</v>
      </c>
      <c r="F8" s="32">
        <v>86.75</v>
      </c>
      <c r="G8" s="32">
        <v>47.63</v>
      </c>
      <c r="H8" s="32">
        <v>75.24</v>
      </c>
      <c r="I8" s="32">
        <v>70.25</v>
      </c>
      <c r="J8" s="31">
        <v>74</v>
      </c>
      <c r="K8" s="63">
        <f t="shared" si="0"/>
        <v>548.15</v>
      </c>
      <c r="L8" s="64">
        <f t="shared" si="1"/>
        <v>68.51875</v>
      </c>
      <c r="M8" s="65"/>
    </row>
    <row r="9" spans="1:13" s="40" customFormat="1" ht="23.25">
      <c r="A9" s="62">
        <v>3</v>
      </c>
      <c r="B9" s="18" t="s">
        <v>50</v>
      </c>
      <c r="C9" s="11">
        <v>68.44</v>
      </c>
      <c r="D9" s="32">
        <v>76.44</v>
      </c>
      <c r="E9" s="32">
        <v>54.72</v>
      </c>
      <c r="F9" s="32">
        <v>64.44</v>
      </c>
      <c r="G9" s="32">
        <v>59.44</v>
      </c>
      <c r="H9" s="32">
        <v>56.86</v>
      </c>
      <c r="I9" s="32">
        <v>63.89</v>
      </c>
      <c r="J9" s="32">
        <v>70.22</v>
      </c>
      <c r="K9" s="63">
        <f t="shared" si="0"/>
        <v>514.4499999999999</v>
      </c>
      <c r="L9" s="64">
        <f t="shared" si="1"/>
        <v>64.30624999999999</v>
      </c>
      <c r="M9" s="65"/>
    </row>
    <row r="10" spans="1:13" s="40" customFormat="1" ht="23.25">
      <c r="A10" s="62">
        <v>4</v>
      </c>
      <c r="B10" s="18" t="s">
        <v>101</v>
      </c>
      <c r="C10" s="11">
        <v>58.91</v>
      </c>
      <c r="D10" s="32">
        <v>61.64</v>
      </c>
      <c r="E10" s="32">
        <v>63.86</v>
      </c>
      <c r="F10" s="31">
        <v>65</v>
      </c>
      <c r="G10" s="32">
        <v>53.86</v>
      </c>
      <c r="H10" s="32">
        <v>66.31</v>
      </c>
      <c r="I10" s="32">
        <v>56.36</v>
      </c>
      <c r="J10" s="32">
        <v>69.45</v>
      </c>
      <c r="K10" s="63">
        <f t="shared" si="0"/>
        <v>495.39</v>
      </c>
      <c r="L10" s="64">
        <f t="shared" si="1"/>
        <v>61.92375</v>
      </c>
      <c r="M10" s="65"/>
    </row>
    <row r="11" spans="1:13" s="40" customFormat="1" ht="23.25">
      <c r="A11" s="62">
        <v>5</v>
      </c>
      <c r="B11" s="18" t="s">
        <v>28</v>
      </c>
      <c r="C11" s="10">
        <v>78</v>
      </c>
      <c r="D11" s="32">
        <v>71.75</v>
      </c>
      <c r="E11" s="32">
        <v>52.19</v>
      </c>
      <c r="F11" s="32">
        <v>89.38</v>
      </c>
      <c r="G11" s="32">
        <v>43.13</v>
      </c>
      <c r="H11" s="32">
        <v>60.78</v>
      </c>
      <c r="I11" s="31">
        <v>47.5</v>
      </c>
      <c r="J11" s="31">
        <v>52</v>
      </c>
      <c r="K11" s="63">
        <f t="shared" si="0"/>
        <v>494.73</v>
      </c>
      <c r="L11" s="64">
        <f t="shared" si="1"/>
        <v>61.84125</v>
      </c>
      <c r="M11" s="65"/>
    </row>
    <row r="12" spans="1:13" s="40" customFormat="1" ht="23.25">
      <c r="A12" s="62">
        <v>6</v>
      </c>
      <c r="B12" s="18" t="s">
        <v>56</v>
      </c>
      <c r="C12" s="11">
        <v>57.33</v>
      </c>
      <c r="D12" s="32">
        <v>68.67</v>
      </c>
      <c r="E12" s="32">
        <v>61.39</v>
      </c>
      <c r="F12" s="32">
        <v>61.11</v>
      </c>
      <c r="G12" s="32">
        <v>44.17</v>
      </c>
      <c r="H12" s="32">
        <v>80.06</v>
      </c>
      <c r="I12" s="31">
        <v>40</v>
      </c>
      <c r="J12" s="32">
        <v>69.78</v>
      </c>
      <c r="K12" s="63">
        <f t="shared" si="0"/>
        <v>482.51</v>
      </c>
      <c r="L12" s="64">
        <f t="shared" si="1"/>
        <v>60.31375</v>
      </c>
      <c r="M12" s="65"/>
    </row>
    <row r="13" spans="1:13" s="40" customFormat="1" ht="23.25">
      <c r="A13" s="62">
        <v>7</v>
      </c>
      <c r="B13" s="18" t="s">
        <v>38</v>
      </c>
      <c r="C13" s="10">
        <v>68</v>
      </c>
      <c r="D13" s="31">
        <v>66</v>
      </c>
      <c r="E13" s="31">
        <v>25</v>
      </c>
      <c r="F13" s="31">
        <v>90</v>
      </c>
      <c r="G13" s="31">
        <v>50</v>
      </c>
      <c r="H13" s="31">
        <v>60.4</v>
      </c>
      <c r="I13" s="31">
        <v>55</v>
      </c>
      <c r="J13" s="31">
        <v>68</v>
      </c>
      <c r="K13" s="63">
        <f t="shared" si="0"/>
        <v>482.4</v>
      </c>
      <c r="L13" s="64">
        <f t="shared" si="1"/>
        <v>60.3</v>
      </c>
      <c r="M13" s="65"/>
    </row>
    <row r="14" spans="1:13" s="40" customFormat="1" ht="23.25">
      <c r="A14" s="62">
        <v>8</v>
      </c>
      <c r="B14" s="18" t="s">
        <v>69</v>
      </c>
      <c r="C14" s="11">
        <v>54.44</v>
      </c>
      <c r="D14" s="32">
        <v>57.78</v>
      </c>
      <c r="E14" s="32">
        <v>49.72</v>
      </c>
      <c r="F14" s="32">
        <v>76.11</v>
      </c>
      <c r="G14" s="32">
        <v>54.72</v>
      </c>
      <c r="H14" s="32">
        <v>71.04</v>
      </c>
      <c r="I14" s="32">
        <v>49.44</v>
      </c>
      <c r="J14" s="32">
        <v>68.89</v>
      </c>
      <c r="K14" s="63">
        <f t="shared" si="0"/>
        <v>482.14</v>
      </c>
      <c r="L14" s="64">
        <f t="shared" si="1"/>
        <v>60.2675</v>
      </c>
      <c r="M14" s="65"/>
    </row>
    <row r="15" spans="1:13" s="40" customFormat="1" ht="23.25">
      <c r="A15" s="62">
        <v>9</v>
      </c>
      <c r="B15" s="18" t="s">
        <v>32</v>
      </c>
      <c r="C15" s="10">
        <v>61</v>
      </c>
      <c r="D15" s="32">
        <v>61.67</v>
      </c>
      <c r="E15" s="32">
        <v>50.42</v>
      </c>
      <c r="F15" s="31">
        <v>60</v>
      </c>
      <c r="G15" s="32">
        <v>49.58</v>
      </c>
      <c r="H15" s="32">
        <v>67.73</v>
      </c>
      <c r="I15" s="32">
        <v>56.67</v>
      </c>
      <c r="J15" s="32">
        <v>74.67</v>
      </c>
      <c r="K15" s="63">
        <f t="shared" si="0"/>
        <v>481.74000000000007</v>
      </c>
      <c r="L15" s="64">
        <f t="shared" si="1"/>
        <v>60.21750000000001</v>
      </c>
      <c r="M15" s="65"/>
    </row>
    <row r="16" spans="1:13" s="40" customFormat="1" ht="23.25">
      <c r="A16" s="62">
        <v>10</v>
      </c>
      <c r="B16" s="18" t="s">
        <v>83</v>
      </c>
      <c r="C16" s="11">
        <v>65.76</v>
      </c>
      <c r="D16" s="32">
        <v>62.35</v>
      </c>
      <c r="E16" s="32">
        <v>27.06</v>
      </c>
      <c r="F16" s="32">
        <v>70.59</v>
      </c>
      <c r="G16" s="32">
        <v>62.06</v>
      </c>
      <c r="H16" s="32">
        <v>61.92</v>
      </c>
      <c r="I16" s="32">
        <v>58.82</v>
      </c>
      <c r="J16" s="32">
        <v>73.18</v>
      </c>
      <c r="K16" s="63">
        <f t="shared" si="0"/>
        <v>481.74000000000007</v>
      </c>
      <c r="L16" s="64">
        <f t="shared" si="1"/>
        <v>60.21750000000001</v>
      </c>
      <c r="M16" s="65"/>
    </row>
    <row r="17" spans="1:13" s="40" customFormat="1" ht="23.25">
      <c r="A17" s="62">
        <v>11</v>
      </c>
      <c r="B17" s="18" t="s">
        <v>73</v>
      </c>
      <c r="C17" s="11">
        <v>57.88</v>
      </c>
      <c r="D17" s="32">
        <v>61.47</v>
      </c>
      <c r="E17" s="32">
        <v>49.58</v>
      </c>
      <c r="F17" s="32">
        <v>67.36</v>
      </c>
      <c r="G17" s="32">
        <v>51.83</v>
      </c>
      <c r="H17" s="31">
        <v>68.1</v>
      </c>
      <c r="I17" s="32">
        <v>55.85</v>
      </c>
      <c r="J17" s="32">
        <v>65.78</v>
      </c>
      <c r="K17" s="63">
        <f t="shared" si="0"/>
        <v>477.85</v>
      </c>
      <c r="L17" s="64">
        <f t="shared" si="1"/>
        <v>59.73125</v>
      </c>
      <c r="M17" s="65"/>
    </row>
    <row r="18" spans="1:13" s="40" customFormat="1" ht="23.25">
      <c r="A18" s="62">
        <v>12</v>
      </c>
      <c r="B18" s="18" t="s">
        <v>62</v>
      </c>
      <c r="C18" s="11">
        <v>63.45</v>
      </c>
      <c r="D18" s="32">
        <v>66.65</v>
      </c>
      <c r="E18" s="31">
        <v>45.4</v>
      </c>
      <c r="F18" s="31">
        <v>62.1</v>
      </c>
      <c r="G18" s="32">
        <v>51.05</v>
      </c>
      <c r="H18" s="32">
        <v>64.88</v>
      </c>
      <c r="I18" s="32">
        <v>57.82</v>
      </c>
      <c r="J18" s="32">
        <v>66.06</v>
      </c>
      <c r="K18" s="63">
        <f t="shared" si="0"/>
        <v>477.41</v>
      </c>
      <c r="L18" s="64">
        <f t="shared" si="1"/>
        <v>59.67625</v>
      </c>
      <c r="M18" s="65"/>
    </row>
    <row r="19" spans="1:13" s="40" customFormat="1" ht="23.25">
      <c r="A19" s="62">
        <v>13</v>
      </c>
      <c r="B19" s="18" t="s">
        <v>105</v>
      </c>
      <c r="C19" s="10">
        <v>66</v>
      </c>
      <c r="D19" s="32">
        <v>53.67</v>
      </c>
      <c r="E19" s="32">
        <v>54.17</v>
      </c>
      <c r="F19" s="31">
        <v>65</v>
      </c>
      <c r="G19" s="32">
        <v>43.75</v>
      </c>
      <c r="H19" s="32">
        <v>65.15</v>
      </c>
      <c r="I19" s="32">
        <v>56.67</v>
      </c>
      <c r="J19" s="32">
        <v>66.67</v>
      </c>
      <c r="K19" s="63">
        <f t="shared" si="0"/>
        <v>471.08000000000004</v>
      </c>
      <c r="L19" s="64">
        <f t="shared" si="1"/>
        <v>58.885000000000005</v>
      </c>
      <c r="M19" s="65"/>
    </row>
    <row r="20" spans="1:13" s="40" customFormat="1" ht="23.25">
      <c r="A20" s="62">
        <v>14</v>
      </c>
      <c r="B20" s="18" t="s">
        <v>7</v>
      </c>
      <c r="C20" s="10">
        <v>60.6</v>
      </c>
      <c r="D20" s="32">
        <v>61.17</v>
      </c>
      <c r="E20" s="32">
        <v>43.92</v>
      </c>
      <c r="F20" s="32">
        <v>80.94</v>
      </c>
      <c r="G20" s="32">
        <v>50.33</v>
      </c>
      <c r="H20" s="32">
        <v>63.11</v>
      </c>
      <c r="I20" s="32">
        <v>46.51</v>
      </c>
      <c r="J20" s="32">
        <v>60.53</v>
      </c>
      <c r="K20" s="63">
        <f t="shared" si="0"/>
        <v>467.11</v>
      </c>
      <c r="L20" s="64">
        <f t="shared" si="1"/>
        <v>58.38875</v>
      </c>
      <c r="M20" s="65"/>
    </row>
    <row r="21" spans="1:13" s="40" customFormat="1" ht="23.25">
      <c r="A21" s="62">
        <v>15</v>
      </c>
      <c r="B21" s="18" t="s">
        <v>46</v>
      </c>
      <c r="C21" s="10">
        <v>77.5</v>
      </c>
      <c r="D21" s="31">
        <v>54.5</v>
      </c>
      <c r="E21" s="31">
        <v>25</v>
      </c>
      <c r="F21" s="31">
        <v>67.5</v>
      </c>
      <c r="G21" s="32">
        <v>64.69</v>
      </c>
      <c r="H21" s="32">
        <v>56.18</v>
      </c>
      <c r="I21" s="32">
        <v>54.38</v>
      </c>
      <c r="J21" s="31">
        <v>65.5</v>
      </c>
      <c r="K21" s="63">
        <f t="shared" si="0"/>
        <v>465.25</v>
      </c>
      <c r="L21" s="64">
        <f t="shared" si="1"/>
        <v>58.15625</v>
      </c>
      <c r="M21" s="65"/>
    </row>
    <row r="22" spans="1:13" s="40" customFormat="1" ht="23.25">
      <c r="A22" s="62">
        <v>16</v>
      </c>
      <c r="B22" s="18" t="s">
        <v>34</v>
      </c>
      <c r="C22" s="11">
        <v>59.14</v>
      </c>
      <c r="D22" s="32">
        <v>63.43</v>
      </c>
      <c r="E22" s="32">
        <v>53.57</v>
      </c>
      <c r="F22" s="32">
        <v>62.86</v>
      </c>
      <c r="G22" s="32">
        <v>48.57</v>
      </c>
      <c r="H22" s="32">
        <v>66.49</v>
      </c>
      <c r="I22" s="32">
        <v>47.14</v>
      </c>
      <c r="J22" s="32">
        <v>61.71</v>
      </c>
      <c r="K22" s="63">
        <f t="shared" si="0"/>
        <v>462.90999999999997</v>
      </c>
      <c r="L22" s="64">
        <f t="shared" si="1"/>
        <v>57.863749999999996</v>
      </c>
      <c r="M22" s="65"/>
    </row>
    <row r="23" spans="1:13" s="40" customFormat="1" ht="23.25">
      <c r="A23" s="62">
        <v>17</v>
      </c>
      <c r="B23" s="18" t="s">
        <v>61</v>
      </c>
      <c r="C23" s="10">
        <v>66.4</v>
      </c>
      <c r="D23" s="32">
        <v>62.67</v>
      </c>
      <c r="E23" s="31">
        <v>43.5</v>
      </c>
      <c r="F23" s="32">
        <v>66.33</v>
      </c>
      <c r="G23" s="32">
        <v>45.67</v>
      </c>
      <c r="H23" s="32">
        <v>69.07</v>
      </c>
      <c r="I23" s="32">
        <v>48.33</v>
      </c>
      <c r="J23" s="31">
        <v>60</v>
      </c>
      <c r="K23" s="63">
        <f t="shared" si="0"/>
        <v>461.96999999999997</v>
      </c>
      <c r="L23" s="64">
        <f t="shared" si="1"/>
        <v>57.746249999999996</v>
      </c>
      <c r="M23" s="65"/>
    </row>
    <row r="24" spans="1:13" s="40" customFormat="1" ht="23.25">
      <c r="A24" s="62">
        <v>18</v>
      </c>
      <c r="B24" s="18" t="s">
        <v>90</v>
      </c>
      <c r="C24" s="11">
        <v>60.27</v>
      </c>
      <c r="D24" s="32">
        <v>56.55</v>
      </c>
      <c r="E24" s="32">
        <v>29.55</v>
      </c>
      <c r="F24" s="32">
        <v>72.27</v>
      </c>
      <c r="G24" s="32">
        <v>48.07</v>
      </c>
      <c r="H24" s="31">
        <v>68.6</v>
      </c>
      <c r="I24" s="32">
        <v>56.14</v>
      </c>
      <c r="J24" s="32">
        <v>65.27</v>
      </c>
      <c r="K24" s="63">
        <f t="shared" si="0"/>
        <v>456.7199999999999</v>
      </c>
      <c r="L24" s="64">
        <f t="shared" si="1"/>
        <v>57.08999999999999</v>
      </c>
      <c r="M24" s="65"/>
    </row>
    <row r="25" spans="1:13" s="40" customFormat="1" ht="23.25">
      <c r="A25" s="62">
        <v>19</v>
      </c>
      <c r="B25" s="18" t="s">
        <v>66</v>
      </c>
      <c r="C25" s="11">
        <v>54.42</v>
      </c>
      <c r="D25" s="32">
        <v>57.79</v>
      </c>
      <c r="E25" s="32">
        <v>52.11</v>
      </c>
      <c r="F25" s="32">
        <v>60.26</v>
      </c>
      <c r="G25" s="32">
        <v>42.37</v>
      </c>
      <c r="H25" s="32">
        <v>66.14</v>
      </c>
      <c r="I25" s="32">
        <v>55.26</v>
      </c>
      <c r="J25" s="32">
        <v>68.21</v>
      </c>
      <c r="K25" s="63">
        <f t="shared" si="0"/>
        <v>456.55999999999995</v>
      </c>
      <c r="L25" s="64">
        <f t="shared" si="1"/>
        <v>57.06999999999999</v>
      </c>
      <c r="M25" s="65"/>
    </row>
    <row r="26" spans="1:13" s="40" customFormat="1" ht="23.25">
      <c r="A26" s="62">
        <v>20</v>
      </c>
      <c r="B26" s="18" t="s">
        <v>94</v>
      </c>
      <c r="C26" s="10">
        <v>51</v>
      </c>
      <c r="D26" s="31">
        <v>60.5</v>
      </c>
      <c r="E26" s="32">
        <v>45.42</v>
      </c>
      <c r="F26" s="32">
        <v>61.67</v>
      </c>
      <c r="G26" s="32">
        <v>53.13</v>
      </c>
      <c r="H26" s="32">
        <v>70.73</v>
      </c>
      <c r="I26" s="32">
        <v>53.33</v>
      </c>
      <c r="J26" s="32">
        <v>59.33</v>
      </c>
      <c r="K26" s="63">
        <f t="shared" si="0"/>
        <v>455.11</v>
      </c>
      <c r="L26" s="64">
        <f t="shared" si="1"/>
        <v>56.88875</v>
      </c>
      <c r="M26" s="65"/>
    </row>
    <row r="27" spans="1:13" s="40" customFormat="1" ht="23.25">
      <c r="A27" s="62">
        <v>21</v>
      </c>
      <c r="B27" s="18" t="s">
        <v>116</v>
      </c>
      <c r="C27" s="10">
        <v>50</v>
      </c>
      <c r="D27" s="31">
        <v>62</v>
      </c>
      <c r="E27" s="32">
        <v>31.25</v>
      </c>
      <c r="F27" s="31">
        <v>75</v>
      </c>
      <c r="G27" s="31">
        <v>47.5</v>
      </c>
      <c r="H27" s="32">
        <v>66.35</v>
      </c>
      <c r="I27" s="31">
        <v>47.5</v>
      </c>
      <c r="J27" s="31">
        <v>72</v>
      </c>
      <c r="K27" s="63">
        <f t="shared" si="0"/>
        <v>451.6</v>
      </c>
      <c r="L27" s="64">
        <f t="shared" si="1"/>
        <v>56.45</v>
      </c>
      <c r="M27" s="65"/>
    </row>
    <row r="28" spans="1:13" s="40" customFormat="1" ht="23.25">
      <c r="A28" s="62">
        <v>22</v>
      </c>
      <c r="B28" s="18" t="s">
        <v>119</v>
      </c>
      <c r="C28" s="11">
        <v>57.33</v>
      </c>
      <c r="D28" s="32">
        <v>59.37</v>
      </c>
      <c r="E28" s="32">
        <v>45.05</v>
      </c>
      <c r="F28" s="32">
        <v>63.98</v>
      </c>
      <c r="G28" s="32">
        <v>46.55</v>
      </c>
      <c r="H28" s="32">
        <v>63.26</v>
      </c>
      <c r="I28" s="32">
        <v>51.32</v>
      </c>
      <c r="J28" s="32">
        <v>61.77</v>
      </c>
      <c r="K28" s="63">
        <f t="shared" si="0"/>
        <v>448.62999999999994</v>
      </c>
      <c r="L28" s="64">
        <f t="shared" si="1"/>
        <v>56.07874999999999</v>
      </c>
      <c r="M28" s="65"/>
    </row>
    <row r="29" spans="1:13" s="40" customFormat="1" ht="23.25">
      <c r="A29" s="62">
        <v>23</v>
      </c>
      <c r="B29" s="18" t="s">
        <v>37</v>
      </c>
      <c r="C29" s="11">
        <v>48.86</v>
      </c>
      <c r="D29" s="32">
        <v>57.71</v>
      </c>
      <c r="E29" s="32">
        <v>31.79</v>
      </c>
      <c r="F29" s="32">
        <v>69.29</v>
      </c>
      <c r="G29" s="32">
        <v>47.86</v>
      </c>
      <c r="H29" s="32">
        <v>71.94</v>
      </c>
      <c r="I29" s="32">
        <v>45.71</v>
      </c>
      <c r="J29" s="31">
        <v>72</v>
      </c>
      <c r="K29" s="63">
        <f t="shared" si="0"/>
        <v>445.15999999999997</v>
      </c>
      <c r="L29" s="64">
        <f t="shared" si="1"/>
        <v>55.644999999999996</v>
      </c>
      <c r="M29" s="65"/>
    </row>
    <row r="30" spans="1:13" s="40" customFormat="1" ht="23.25">
      <c r="A30" s="62">
        <v>24</v>
      </c>
      <c r="B30" s="18" t="s">
        <v>31</v>
      </c>
      <c r="C30" s="11">
        <v>57.33</v>
      </c>
      <c r="D30" s="31">
        <v>58</v>
      </c>
      <c r="E30" s="32">
        <v>29.17</v>
      </c>
      <c r="F30" s="32">
        <v>76.67</v>
      </c>
      <c r="G30" s="32">
        <v>49.17</v>
      </c>
      <c r="H30" s="32">
        <v>59.47</v>
      </c>
      <c r="I30" s="31">
        <v>50</v>
      </c>
      <c r="J30" s="32">
        <v>62.67</v>
      </c>
      <c r="K30" s="63">
        <f t="shared" si="0"/>
        <v>442.4800000000001</v>
      </c>
      <c r="L30" s="64">
        <f t="shared" si="1"/>
        <v>55.31000000000001</v>
      </c>
      <c r="M30" s="65"/>
    </row>
    <row r="31" spans="1:13" s="40" customFormat="1" ht="23.25">
      <c r="A31" s="62">
        <v>25</v>
      </c>
      <c r="B31" s="18" t="s">
        <v>57</v>
      </c>
      <c r="C31" s="10">
        <v>68.5</v>
      </c>
      <c r="D31" s="31">
        <v>60</v>
      </c>
      <c r="E31" s="32">
        <v>46.25</v>
      </c>
      <c r="F31" s="31">
        <v>55</v>
      </c>
      <c r="G31" s="31">
        <v>40</v>
      </c>
      <c r="H31" s="31">
        <v>60.6</v>
      </c>
      <c r="I31" s="31">
        <v>47.5</v>
      </c>
      <c r="J31" s="31">
        <v>62</v>
      </c>
      <c r="K31" s="63">
        <f t="shared" si="0"/>
        <v>439.85</v>
      </c>
      <c r="L31" s="64">
        <f t="shared" si="1"/>
        <v>54.98125</v>
      </c>
      <c r="M31" s="65"/>
    </row>
    <row r="32" spans="1:13" s="40" customFormat="1" ht="23.25">
      <c r="A32" s="62">
        <v>26</v>
      </c>
      <c r="B32" s="18" t="s">
        <v>77</v>
      </c>
      <c r="C32" s="10">
        <v>53.5</v>
      </c>
      <c r="D32" s="31">
        <v>52</v>
      </c>
      <c r="E32" s="32">
        <v>34.38</v>
      </c>
      <c r="F32" s="31">
        <v>70</v>
      </c>
      <c r="G32" s="32">
        <v>49.38</v>
      </c>
      <c r="H32" s="32">
        <v>72.38</v>
      </c>
      <c r="I32" s="31">
        <v>45</v>
      </c>
      <c r="J32" s="31">
        <v>63</v>
      </c>
      <c r="K32" s="63">
        <f t="shared" si="0"/>
        <v>439.64</v>
      </c>
      <c r="L32" s="64">
        <f t="shared" si="1"/>
        <v>54.955</v>
      </c>
      <c r="M32" s="65"/>
    </row>
    <row r="33" spans="1:13" s="40" customFormat="1" ht="23.25">
      <c r="A33" s="62">
        <v>27</v>
      </c>
      <c r="B33" s="18" t="s">
        <v>78</v>
      </c>
      <c r="C33" s="11">
        <v>53.78</v>
      </c>
      <c r="D33" s="32">
        <v>49.33</v>
      </c>
      <c r="E33" s="32">
        <v>41.94</v>
      </c>
      <c r="F33" s="32">
        <v>69.44</v>
      </c>
      <c r="G33" s="32">
        <v>42.78</v>
      </c>
      <c r="H33" s="32">
        <v>61.96</v>
      </c>
      <c r="I33" s="32">
        <v>54.44</v>
      </c>
      <c r="J33" s="32">
        <v>65.33</v>
      </c>
      <c r="K33" s="63">
        <f t="shared" si="0"/>
        <v>438.99999999999994</v>
      </c>
      <c r="L33" s="64">
        <f t="shared" si="1"/>
        <v>54.87499999999999</v>
      </c>
      <c r="M33" s="65"/>
    </row>
    <row r="34" spans="1:13" s="40" customFormat="1" ht="23.25">
      <c r="A34" s="62">
        <v>28</v>
      </c>
      <c r="B34" s="18" t="s">
        <v>54</v>
      </c>
      <c r="C34" s="11">
        <v>50.89</v>
      </c>
      <c r="D34" s="32">
        <v>60.89</v>
      </c>
      <c r="E34" s="32">
        <v>46.39</v>
      </c>
      <c r="F34" s="32">
        <v>60.56</v>
      </c>
      <c r="G34" s="32">
        <v>48.33</v>
      </c>
      <c r="H34" s="31">
        <v>66.7</v>
      </c>
      <c r="I34" s="32">
        <v>46.67</v>
      </c>
      <c r="J34" s="32">
        <v>57.78</v>
      </c>
      <c r="K34" s="63">
        <f t="shared" si="0"/>
        <v>438.21000000000004</v>
      </c>
      <c r="L34" s="64">
        <f t="shared" si="1"/>
        <v>54.776250000000005</v>
      </c>
      <c r="M34" s="65"/>
    </row>
    <row r="35" spans="1:13" s="40" customFormat="1" ht="23.25">
      <c r="A35" s="62">
        <v>29</v>
      </c>
      <c r="B35" s="153" t="s">
        <v>171</v>
      </c>
      <c r="C35" s="11">
        <v>58.83</v>
      </c>
      <c r="D35" s="31">
        <v>55.5</v>
      </c>
      <c r="E35" s="32">
        <v>31.25</v>
      </c>
      <c r="F35" s="32">
        <v>57.08</v>
      </c>
      <c r="G35" s="32">
        <v>42.71</v>
      </c>
      <c r="H35" s="32">
        <v>67.13</v>
      </c>
      <c r="I35" s="32">
        <v>55.83</v>
      </c>
      <c r="J35" s="32">
        <v>69.33</v>
      </c>
      <c r="K35" s="63">
        <f t="shared" si="0"/>
        <v>437.65999999999997</v>
      </c>
      <c r="L35" s="64">
        <f t="shared" si="1"/>
        <v>54.707499999999996</v>
      </c>
      <c r="M35" s="65"/>
    </row>
    <row r="36" spans="1:13" s="40" customFormat="1" ht="23.25">
      <c r="A36" s="62">
        <v>30</v>
      </c>
      <c r="B36" s="18" t="s">
        <v>26</v>
      </c>
      <c r="C36" s="11">
        <v>53.69</v>
      </c>
      <c r="D36" s="32">
        <v>58.05</v>
      </c>
      <c r="E36" s="32">
        <v>34.04</v>
      </c>
      <c r="F36" s="32">
        <v>65.38</v>
      </c>
      <c r="G36" s="32">
        <v>43.65</v>
      </c>
      <c r="H36" s="32">
        <v>67.02</v>
      </c>
      <c r="I36" s="32">
        <v>52.18</v>
      </c>
      <c r="J36" s="32">
        <v>62.05</v>
      </c>
      <c r="K36" s="63">
        <f t="shared" si="0"/>
        <v>436.06</v>
      </c>
      <c r="L36" s="64">
        <f t="shared" si="1"/>
        <v>54.5075</v>
      </c>
      <c r="M36" s="65"/>
    </row>
    <row r="37" spans="1:13" s="40" customFormat="1" ht="23.25">
      <c r="A37" s="62">
        <v>31</v>
      </c>
      <c r="B37" s="18" t="s">
        <v>122</v>
      </c>
      <c r="C37" s="11">
        <v>57.25</v>
      </c>
      <c r="D37" s="32">
        <v>59.75</v>
      </c>
      <c r="E37" s="32">
        <v>46.56</v>
      </c>
      <c r="F37" s="32">
        <v>59.38</v>
      </c>
      <c r="G37" s="32">
        <v>49.06</v>
      </c>
      <c r="H37" s="32">
        <v>59.39</v>
      </c>
      <c r="I37" s="32">
        <v>48.13</v>
      </c>
      <c r="J37" s="31">
        <v>55.5</v>
      </c>
      <c r="K37" s="63">
        <f t="shared" si="0"/>
        <v>435.02</v>
      </c>
      <c r="L37" s="64">
        <f t="shared" si="1"/>
        <v>54.3775</v>
      </c>
      <c r="M37" s="65"/>
    </row>
    <row r="38" spans="1:13" s="40" customFormat="1" ht="23.25">
      <c r="A38" s="62">
        <v>32</v>
      </c>
      <c r="B38" s="18" t="s">
        <v>106</v>
      </c>
      <c r="C38" s="11">
        <v>45.14</v>
      </c>
      <c r="D38" s="32">
        <v>53.14</v>
      </c>
      <c r="E38" s="32">
        <v>54.29</v>
      </c>
      <c r="F38" s="31">
        <v>55</v>
      </c>
      <c r="G38" s="32">
        <v>42.14</v>
      </c>
      <c r="H38" s="32">
        <v>66.17</v>
      </c>
      <c r="I38" s="32">
        <v>46.43</v>
      </c>
      <c r="J38" s="32">
        <v>70.29</v>
      </c>
      <c r="K38" s="63">
        <f t="shared" si="0"/>
        <v>432.6</v>
      </c>
      <c r="L38" s="64">
        <f t="shared" si="1"/>
        <v>54.075</v>
      </c>
      <c r="M38" s="65"/>
    </row>
    <row r="39" spans="1:13" s="40" customFormat="1" ht="23.25">
      <c r="A39" s="62">
        <v>33</v>
      </c>
      <c r="B39" s="18" t="s">
        <v>60</v>
      </c>
      <c r="C39" s="11">
        <v>54.05</v>
      </c>
      <c r="D39" s="31">
        <v>56.4</v>
      </c>
      <c r="E39" s="32">
        <v>39.63</v>
      </c>
      <c r="F39" s="32">
        <v>67.13</v>
      </c>
      <c r="G39" s="32">
        <v>48.88</v>
      </c>
      <c r="H39" s="32">
        <v>58.83</v>
      </c>
      <c r="I39" s="32">
        <v>48.88</v>
      </c>
      <c r="J39" s="31">
        <v>57.4</v>
      </c>
      <c r="K39" s="63">
        <f aca="true" t="shared" si="2" ref="K39:K70">SUM(C39:J39)</f>
        <v>431.19999999999993</v>
      </c>
      <c r="L39" s="64">
        <f aca="true" t="shared" si="3" ref="L39:L70">K39/8</f>
        <v>53.89999999999999</v>
      </c>
      <c r="M39" s="65"/>
    </row>
    <row r="40" spans="1:13" s="40" customFormat="1" ht="23.25">
      <c r="A40" s="62">
        <v>34</v>
      </c>
      <c r="B40" s="18" t="s">
        <v>118</v>
      </c>
      <c r="C40" s="11">
        <v>52.31</v>
      </c>
      <c r="D40" s="32">
        <v>57.08</v>
      </c>
      <c r="E40" s="31">
        <v>37.5</v>
      </c>
      <c r="F40" s="32">
        <v>56.54</v>
      </c>
      <c r="G40" s="32">
        <v>43.27</v>
      </c>
      <c r="H40" s="32">
        <v>63.44</v>
      </c>
      <c r="I40" s="32">
        <v>50.77</v>
      </c>
      <c r="J40" s="32">
        <v>69.85</v>
      </c>
      <c r="K40" s="63">
        <f t="shared" si="2"/>
        <v>430.76</v>
      </c>
      <c r="L40" s="64">
        <f t="shared" si="3"/>
        <v>53.845</v>
      </c>
      <c r="M40" s="65"/>
    </row>
    <row r="41" spans="1:13" s="40" customFormat="1" ht="23.25">
      <c r="A41" s="62">
        <v>35</v>
      </c>
      <c r="B41" s="18" t="s">
        <v>40</v>
      </c>
      <c r="C41" s="10">
        <v>53</v>
      </c>
      <c r="D41" s="32">
        <v>54.63</v>
      </c>
      <c r="E41" s="32">
        <v>32.03</v>
      </c>
      <c r="F41" s="32">
        <v>61.88</v>
      </c>
      <c r="G41" s="32">
        <v>41.72</v>
      </c>
      <c r="H41" s="32">
        <v>61.73</v>
      </c>
      <c r="I41" s="32">
        <v>61.25</v>
      </c>
      <c r="J41" s="32">
        <v>63.75</v>
      </c>
      <c r="K41" s="63">
        <f t="shared" si="2"/>
        <v>429.99</v>
      </c>
      <c r="L41" s="64">
        <f t="shared" si="3"/>
        <v>53.74875</v>
      </c>
      <c r="M41" s="65"/>
    </row>
    <row r="42" spans="1:13" s="40" customFormat="1" ht="23.25">
      <c r="A42" s="62">
        <v>36</v>
      </c>
      <c r="B42" s="18" t="s">
        <v>43</v>
      </c>
      <c r="C42" s="10">
        <v>49</v>
      </c>
      <c r="D42" s="31">
        <v>47</v>
      </c>
      <c r="E42" s="31">
        <v>45</v>
      </c>
      <c r="F42" s="31">
        <v>57.5</v>
      </c>
      <c r="G42" s="31">
        <v>32.5</v>
      </c>
      <c r="H42" s="32">
        <v>67.45</v>
      </c>
      <c r="I42" s="31">
        <v>55</v>
      </c>
      <c r="J42" s="31">
        <v>72</v>
      </c>
      <c r="K42" s="63">
        <f t="shared" si="2"/>
        <v>425.45</v>
      </c>
      <c r="L42" s="64">
        <f t="shared" si="3"/>
        <v>53.18125</v>
      </c>
      <c r="M42" s="65"/>
    </row>
    <row r="43" spans="1:13" s="40" customFormat="1" ht="23.25">
      <c r="A43" s="62">
        <v>37</v>
      </c>
      <c r="B43" s="18" t="s">
        <v>86</v>
      </c>
      <c r="C43" s="11">
        <v>63.22</v>
      </c>
      <c r="D43" s="32">
        <v>57.11</v>
      </c>
      <c r="E43" s="32">
        <v>26.25</v>
      </c>
      <c r="F43" s="32">
        <v>56.11</v>
      </c>
      <c r="G43" s="32">
        <v>41.11</v>
      </c>
      <c r="H43" s="32">
        <v>65.52</v>
      </c>
      <c r="I43" s="32">
        <v>54.17</v>
      </c>
      <c r="J43" s="32">
        <v>61.33</v>
      </c>
      <c r="K43" s="63">
        <f t="shared" si="2"/>
        <v>424.82</v>
      </c>
      <c r="L43" s="64">
        <f t="shared" si="3"/>
        <v>53.1025</v>
      </c>
      <c r="M43" s="65"/>
    </row>
    <row r="44" spans="1:13" s="40" customFormat="1" ht="23.25">
      <c r="A44" s="62">
        <v>38</v>
      </c>
      <c r="B44" s="18" t="s">
        <v>35</v>
      </c>
      <c r="C44" s="11">
        <v>56.54</v>
      </c>
      <c r="D44" s="32">
        <v>59.15</v>
      </c>
      <c r="E44" s="32">
        <v>31.06</v>
      </c>
      <c r="F44" s="32">
        <v>62.88</v>
      </c>
      <c r="G44" s="32">
        <v>40.29</v>
      </c>
      <c r="H44" s="32">
        <v>58.84</v>
      </c>
      <c r="I44" s="31">
        <v>55</v>
      </c>
      <c r="J44" s="32">
        <v>55.69</v>
      </c>
      <c r="K44" s="63">
        <f t="shared" si="2"/>
        <v>419.45</v>
      </c>
      <c r="L44" s="64">
        <f t="shared" si="3"/>
        <v>52.43125</v>
      </c>
      <c r="M44" s="65"/>
    </row>
    <row r="45" spans="1:13" s="40" customFormat="1" ht="23.25">
      <c r="A45" s="62">
        <v>39</v>
      </c>
      <c r="B45" s="18" t="s">
        <v>6</v>
      </c>
      <c r="C45" s="11">
        <v>54.91</v>
      </c>
      <c r="D45" s="32">
        <v>60.73</v>
      </c>
      <c r="E45" s="32">
        <v>32.05</v>
      </c>
      <c r="F45" s="32">
        <v>50.45</v>
      </c>
      <c r="G45" s="32">
        <v>43.64</v>
      </c>
      <c r="H45" s="32">
        <v>59.84</v>
      </c>
      <c r="I45" s="32">
        <v>51.36</v>
      </c>
      <c r="J45" s="32">
        <v>61.09</v>
      </c>
      <c r="K45" s="63">
        <f t="shared" si="2"/>
        <v>414.07000000000005</v>
      </c>
      <c r="L45" s="64">
        <f t="shared" si="3"/>
        <v>51.758750000000006</v>
      </c>
      <c r="M45" s="65"/>
    </row>
    <row r="46" spans="1:13" s="40" customFormat="1" ht="23.25">
      <c r="A46" s="62">
        <v>40</v>
      </c>
      <c r="B46" s="18" t="s">
        <v>113</v>
      </c>
      <c r="C46" s="11">
        <v>57.57</v>
      </c>
      <c r="D46" s="32">
        <v>52.86</v>
      </c>
      <c r="E46" s="32">
        <v>26.07</v>
      </c>
      <c r="F46" s="32">
        <v>66.07</v>
      </c>
      <c r="G46" s="32">
        <v>51.07</v>
      </c>
      <c r="H46" s="32">
        <v>62.01</v>
      </c>
      <c r="I46" s="32">
        <v>46.43</v>
      </c>
      <c r="J46" s="32">
        <v>51.14</v>
      </c>
      <c r="K46" s="63">
        <f t="shared" si="2"/>
        <v>413.21999999999997</v>
      </c>
      <c r="L46" s="64">
        <f t="shared" si="3"/>
        <v>51.652499999999996</v>
      </c>
      <c r="M46" s="65"/>
    </row>
    <row r="47" spans="1:13" s="40" customFormat="1" ht="23.25">
      <c r="A47" s="62">
        <v>41</v>
      </c>
      <c r="B47" s="18" t="s">
        <v>89</v>
      </c>
      <c r="C47" s="11">
        <v>53.62</v>
      </c>
      <c r="D47" s="32">
        <v>55.69</v>
      </c>
      <c r="E47" s="32">
        <v>31.06</v>
      </c>
      <c r="F47" s="32">
        <v>60.58</v>
      </c>
      <c r="G47" s="32">
        <v>40.19</v>
      </c>
      <c r="H47" s="32">
        <v>60.35</v>
      </c>
      <c r="I47" s="32">
        <v>50.96</v>
      </c>
      <c r="J47" s="32">
        <v>58.62</v>
      </c>
      <c r="K47" s="63">
        <f t="shared" si="2"/>
        <v>411.07</v>
      </c>
      <c r="L47" s="64">
        <f t="shared" si="3"/>
        <v>51.38375</v>
      </c>
      <c r="M47" s="65"/>
    </row>
    <row r="48" spans="1:13" s="40" customFormat="1" ht="23.25">
      <c r="A48" s="62">
        <v>42</v>
      </c>
      <c r="B48" s="18" t="s">
        <v>64</v>
      </c>
      <c r="C48" s="11">
        <v>47.71</v>
      </c>
      <c r="D48" s="32">
        <v>59.71</v>
      </c>
      <c r="E48" s="31">
        <v>35</v>
      </c>
      <c r="F48" s="32">
        <v>51.43</v>
      </c>
      <c r="G48" s="32">
        <v>41.43</v>
      </c>
      <c r="H48" s="31">
        <v>57.9</v>
      </c>
      <c r="I48" s="32">
        <v>52.14</v>
      </c>
      <c r="J48" s="32">
        <v>62.86</v>
      </c>
      <c r="K48" s="63">
        <f t="shared" si="2"/>
        <v>408.18</v>
      </c>
      <c r="L48" s="64">
        <f t="shared" si="3"/>
        <v>51.0225</v>
      </c>
      <c r="M48" s="65"/>
    </row>
    <row r="49" spans="1:13" s="40" customFormat="1" ht="23.25">
      <c r="A49" s="62">
        <v>43</v>
      </c>
      <c r="B49" s="18" t="s">
        <v>48</v>
      </c>
      <c r="C49" s="11">
        <v>52.25</v>
      </c>
      <c r="D49" s="32">
        <v>58.25</v>
      </c>
      <c r="E49" s="31">
        <v>35</v>
      </c>
      <c r="F49" s="32">
        <v>66.88</v>
      </c>
      <c r="G49" s="32">
        <v>36.25</v>
      </c>
      <c r="H49" s="32">
        <v>50.01</v>
      </c>
      <c r="I49" s="32">
        <v>40.71</v>
      </c>
      <c r="J49" s="32">
        <v>68.57</v>
      </c>
      <c r="K49" s="63">
        <f t="shared" si="2"/>
        <v>407.91999999999996</v>
      </c>
      <c r="L49" s="64">
        <f t="shared" si="3"/>
        <v>50.989999999999995</v>
      </c>
      <c r="M49" s="65"/>
    </row>
    <row r="50" spans="1:13" s="40" customFormat="1" ht="23.25">
      <c r="A50" s="62">
        <v>44</v>
      </c>
      <c r="B50" s="18" t="s">
        <v>114</v>
      </c>
      <c r="C50" s="10">
        <v>49.5</v>
      </c>
      <c r="D50" s="31">
        <v>49.5</v>
      </c>
      <c r="E50" s="32">
        <v>37.92</v>
      </c>
      <c r="F50" s="32">
        <v>54.58</v>
      </c>
      <c r="G50" s="32">
        <v>41.04</v>
      </c>
      <c r="H50" s="32">
        <v>63.77</v>
      </c>
      <c r="I50" s="31">
        <v>47.5</v>
      </c>
      <c r="J50" s="32">
        <v>62.33</v>
      </c>
      <c r="K50" s="63">
        <f t="shared" si="2"/>
        <v>406.14</v>
      </c>
      <c r="L50" s="64">
        <f t="shared" si="3"/>
        <v>50.7675</v>
      </c>
      <c r="M50" s="65"/>
    </row>
    <row r="51" spans="1:13" s="40" customFormat="1" ht="23.25">
      <c r="A51" s="62">
        <v>45</v>
      </c>
      <c r="B51" s="18" t="s">
        <v>81</v>
      </c>
      <c r="C51" s="11">
        <v>45.29</v>
      </c>
      <c r="D51" s="31">
        <v>54</v>
      </c>
      <c r="E51" s="32">
        <v>47.14</v>
      </c>
      <c r="F51" s="32">
        <v>53.21</v>
      </c>
      <c r="G51" s="31">
        <v>35</v>
      </c>
      <c r="H51" s="32">
        <v>54.02</v>
      </c>
      <c r="I51" s="32">
        <v>53.57</v>
      </c>
      <c r="J51" s="32">
        <v>63.14</v>
      </c>
      <c r="K51" s="63">
        <f t="shared" si="2"/>
        <v>405.37</v>
      </c>
      <c r="L51" s="64">
        <f t="shared" si="3"/>
        <v>50.67125</v>
      </c>
      <c r="M51" s="65"/>
    </row>
    <row r="52" spans="1:13" s="40" customFormat="1" ht="23.25">
      <c r="A52" s="62">
        <v>46</v>
      </c>
      <c r="B52" s="18" t="s">
        <v>70</v>
      </c>
      <c r="C52" s="10">
        <v>47.4</v>
      </c>
      <c r="D52" s="31">
        <v>60.4</v>
      </c>
      <c r="E52" s="31">
        <v>41</v>
      </c>
      <c r="F52" s="31">
        <v>46.5</v>
      </c>
      <c r="G52" s="32">
        <v>39.25</v>
      </c>
      <c r="H52" s="32">
        <v>64.02</v>
      </c>
      <c r="I52" s="31">
        <v>45.5</v>
      </c>
      <c r="J52" s="31">
        <v>61.2</v>
      </c>
      <c r="K52" s="63">
        <f t="shared" si="2"/>
        <v>405.27</v>
      </c>
      <c r="L52" s="64">
        <f t="shared" si="3"/>
        <v>50.65875</v>
      </c>
      <c r="M52" s="65"/>
    </row>
    <row r="53" spans="1:13" s="40" customFormat="1" ht="23.25">
      <c r="A53" s="62">
        <v>47</v>
      </c>
      <c r="B53" s="18" t="s">
        <v>65</v>
      </c>
      <c r="C53" s="10">
        <v>44.5</v>
      </c>
      <c r="D53" s="32">
        <v>48.75</v>
      </c>
      <c r="E53" s="32">
        <v>32.81</v>
      </c>
      <c r="F53" s="32">
        <v>66.88</v>
      </c>
      <c r="G53" s="32">
        <v>43.44</v>
      </c>
      <c r="H53" s="32">
        <v>60.91</v>
      </c>
      <c r="I53" s="32">
        <v>51.88</v>
      </c>
      <c r="J53" s="31">
        <v>56</v>
      </c>
      <c r="K53" s="63">
        <f t="shared" si="2"/>
        <v>405.16999999999996</v>
      </c>
      <c r="L53" s="64">
        <f t="shared" si="3"/>
        <v>50.646249999999995</v>
      </c>
      <c r="M53" s="65"/>
    </row>
    <row r="54" spans="1:13" s="40" customFormat="1" ht="23.25">
      <c r="A54" s="62">
        <v>48</v>
      </c>
      <c r="B54" s="18" t="s">
        <v>42</v>
      </c>
      <c r="C54" s="10">
        <v>52</v>
      </c>
      <c r="D54" s="32">
        <v>46.75</v>
      </c>
      <c r="E54" s="32">
        <v>29.69</v>
      </c>
      <c r="F54" s="32">
        <v>65.63</v>
      </c>
      <c r="G54" s="32">
        <v>42.81</v>
      </c>
      <c r="H54" s="32">
        <v>58.35</v>
      </c>
      <c r="I54" s="32">
        <v>49.38</v>
      </c>
      <c r="J54" s="31">
        <v>56.5</v>
      </c>
      <c r="K54" s="63">
        <f t="shared" si="2"/>
        <v>401.11</v>
      </c>
      <c r="L54" s="64">
        <f t="shared" si="3"/>
        <v>50.13875</v>
      </c>
      <c r="M54" s="65"/>
    </row>
    <row r="55" spans="1:13" s="40" customFormat="1" ht="23.25">
      <c r="A55" s="62">
        <v>49</v>
      </c>
      <c r="B55" s="18" t="s">
        <v>107</v>
      </c>
      <c r="C55" s="11">
        <v>54.57</v>
      </c>
      <c r="D55" s="32">
        <v>56.14</v>
      </c>
      <c r="E55" s="32">
        <v>33.75</v>
      </c>
      <c r="F55" s="32">
        <v>51.43</v>
      </c>
      <c r="G55" s="32">
        <v>36.25</v>
      </c>
      <c r="H55" s="32">
        <v>61.81</v>
      </c>
      <c r="I55" s="32">
        <v>49.64</v>
      </c>
      <c r="J55" s="32">
        <v>57.43</v>
      </c>
      <c r="K55" s="63">
        <f t="shared" si="2"/>
        <v>401.02000000000004</v>
      </c>
      <c r="L55" s="64">
        <f t="shared" si="3"/>
        <v>50.127500000000005</v>
      </c>
      <c r="M55" s="65"/>
    </row>
    <row r="56" spans="1:13" s="40" customFormat="1" ht="23.25">
      <c r="A56" s="62">
        <v>50</v>
      </c>
      <c r="B56" s="18" t="s">
        <v>36</v>
      </c>
      <c r="C56" s="11">
        <v>56.34</v>
      </c>
      <c r="D56" s="32">
        <v>55.72</v>
      </c>
      <c r="E56" s="32">
        <v>25.17</v>
      </c>
      <c r="F56" s="32">
        <v>59.83</v>
      </c>
      <c r="G56" s="32">
        <v>43.97</v>
      </c>
      <c r="H56" s="32">
        <v>60.25</v>
      </c>
      <c r="I56" s="32">
        <v>43.97</v>
      </c>
      <c r="J56" s="32">
        <v>54.34</v>
      </c>
      <c r="K56" s="63">
        <f t="shared" si="2"/>
        <v>399.59000000000003</v>
      </c>
      <c r="L56" s="64">
        <f t="shared" si="3"/>
        <v>49.948750000000004</v>
      </c>
      <c r="M56" s="65"/>
    </row>
    <row r="57" spans="1:13" s="40" customFormat="1" ht="23.25">
      <c r="A57" s="62">
        <v>51</v>
      </c>
      <c r="B57" s="18" t="s">
        <v>104</v>
      </c>
      <c r="C57" s="11">
        <v>45.25</v>
      </c>
      <c r="D57" s="31">
        <v>54</v>
      </c>
      <c r="E57" s="32">
        <v>28.44</v>
      </c>
      <c r="F57" s="32">
        <v>60.63</v>
      </c>
      <c r="G57" s="32">
        <v>39.69</v>
      </c>
      <c r="H57" s="32">
        <v>63.93</v>
      </c>
      <c r="I57" s="32">
        <v>46.88</v>
      </c>
      <c r="J57" s="31">
        <v>57</v>
      </c>
      <c r="K57" s="63">
        <f t="shared" si="2"/>
        <v>395.82</v>
      </c>
      <c r="L57" s="64">
        <f t="shared" si="3"/>
        <v>49.4775</v>
      </c>
      <c r="M57" s="65"/>
    </row>
    <row r="58" spans="1:13" s="40" customFormat="1" ht="23.25">
      <c r="A58" s="62">
        <v>52</v>
      </c>
      <c r="B58" s="18" t="s">
        <v>55</v>
      </c>
      <c r="C58" s="10">
        <v>56</v>
      </c>
      <c r="D58" s="32">
        <v>56.57</v>
      </c>
      <c r="E58" s="32">
        <v>31.43</v>
      </c>
      <c r="F58" s="32">
        <v>56.43</v>
      </c>
      <c r="G58" s="32">
        <v>36.79</v>
      </c>
      <c r="H58" s="32">
        <v>51.01</v>
      </c>
      <c r="I58" s="31">
        <v>45</v>
      </c>
      <c r="J58" s="32">
        <v>59.43</v>
      </c>
      <c r="K58" s="63">
        <f t="shared" si="2"/>
        <v>392.66</v>
      </c>
      <c r="L58" s="64">
        <f t="shared" si="3"/>
        <v>49.0825</v>
      </c>
      <c r="M58" s="65"/>
    </row>
    <row r="59" spans="1:13" s="40" customFormat="1" ht="23.25">
      <c r="A59" s="62">
        <v>53</v>
      </c>
      <c r="B59" s="18" t="s">
        <v>53</v>
      </c>
      <c r="C59" s="11">
        <v>61.25</v>
      </c>
      <c r="D59" s="31">
        <v>54</v>
      </c>
      <c r="E59" s="32">
        <v>23.13</v>
      </c>
      <c r="F59" s="31">
        <v>45</v>
      </c>
      <c r="G59" s="32">
        <v>47.19</v>
      </c>
      <c r="H59" s="32">
        <v>61.05</v>
      </c>
      <c r="I59" s="31">
        <v>45</v>
      </c>
      <c r="J59" s="31">
        <v>55.5</v>
      </c>
      <c r="K59" s="63">
        <f t="shared" si="2"/>
        <v>392.12</v>
      </c>
      <c r="L59" s="64">
        <f t="shared" si="3"/>
        <v>49.015</v>
      </c>
      <c r="M59" s="65"/>
    </row>
    <row r="60" spans="1:13" s="40" customFormat="1" ht="23.25">
      <c r="A60" s="62">
        <v>54</v>
      </c>
      <c r="B60" s="18" t="s">
        <v>95</v>
      </c>
      <c r="C60" s="11">
        <v>45.22</v>
      </c>
      <c r="D60" s="32">
        <v>49.44</v>
      </c>
      <c r="E60" s="32">
        <v>31.11</v>
      </c>
      <c r="F60" s="32">
        <v>56.67</v>
      </c>
      <c r="G60" s="32">
        <v>44.72</v>
      </c>
      <c r="H60" s="32">
        <v>64.07</v>
      </c>
      <c r="I60" s="32">
        <v>41.67</v>
      </c>
      <c r="J60" s="32">
        <v>56.67</v>
      </c>
      <c r="K60" s="63">
        <f t="shared" si="2"/>
        <v>389.57000000000005</v>
      </c>
      <c r="L60" s="64">
        <f t="shared" si="3"/>
        <v>48.696250000000006</v>
      </c>
      <c r="M60" s="65"/>
    </row>
    <row r="61" spans="1:13" s="40" customFormat="1" ht="23.25">
      <c r="A61" s="62">
        <v>55</v>
      </c>
      <c r="B61" s="18" t="s">
        <v>98</v>
      </c>
      <c r="C61" s="11">
        <v>49.87</v>
      </c>
      <c r="D61" s="31">
        <v>55.6</v>
      </c>
      <c r="E61" s="31">
        <v>34</v>
      </c>
      <c r="F61" s="32">
        <v>49.33</v>
      </c>
      <c r="G61" s="31">
        <v>38.5</v>
      </c>
      <c r="H61" s="32">
        <v>54.78</v>
      </c>
      <c r="I61" s="32">
        <v>46.33</v>
      </c>
      <c r="J61" s="31">
        <v>60</v>
      </c>
      <c r="K61" s="63">
        <f t="shared" si="2"/>
        <v>388.41</v>
      </c>
      <c r="L61" s="64">
        <f t="shared" si="3"/>
        <v>48.55125</v>
      </c>
      <c r="M61" s="65"/>
    </row>
    <row r="62" spans="1:13" s="40" customFormat="1" ht="23.25">
      <c r="A62" s="62">
        <v>56</v>
      </c>
      <c r="B62" s="18" t="s">
        <v>109</v>
      </c>
      <c r="C62" s="11">
        <v>46.57</v>
      </c>
      <c r="D62" s="32">
        <v>53.14</v>
      </c>
      <c r="E62" s="32">
        <v>44.64</v>
      </c>
      <c r="F62" s="32">
        <v>56.79</v>
      </c>
      <c r="G62" s="32">
        <v>38.57</v>
      </c>
      <c r="H62" s="32">
        <v>60.29</v>
      </c>
      <c r="I62" s="32">
        <v>36.07</v>
      </c>
      <c r="J62" s="32">
        <v>51.71</v>
      </c>
      <c r="K62" s="63">
        <f t="shared" si="2"/>
        <v>387.78</v>
      </c>
      <c r="L62" s="64">
        <f t="shared" si="3"/>
        <v>48.4725</v>
      </c>
      <c r="M62" s="65"/>
    </row>
    <row r="63" spans="1:13" s="40" customFormat="1" ht="23.25">
      <c r="A63" s="62">
        <v>57</v>
      </c>
      <c r="B63" s="153" t="s">
        <v>182</v>
      </c>
      <c r="C63" s="11">
        <v>48.17</v>
      </c>
      <c r="D63" s="32">
        <v>48.67</v>
      </c>
      <c r="E63" s="32">
        <v>31.67</v>
      </c>
      <c r="F63" s="32">
        <v>56.67</v>
      </c>
      <c r="G63" s="32">
        <v>43.75</v>
      </c>
      <c r="H63" s="32">
        <v>61.04</v>
      </c>
      <c r="I63" s="32">
        <v>48.75</v>
      </c>
      <c r="J63" s="32">
        <v>48.67</v>
      </c>
      <c r="K63" s="63">
        <f t="shared" si="2"/>
        <v>387.39000000000004</v>
      </c>
      <c r="L63" s="64">
        <f t="shared" si="3"/>
        <v>48.423750000000005</v>
      </c>
      <c r="M63" s="65"/>
    </row>
    <row r="64" spans="1:13" s="40" customFormat="1" ht="23.25">
      <c r="A64" s="62">
        <v>58</v>
      </c>
      <c r="B64" s="18" t="s">
        <v>67</v>
      </c>
      <c r="C64" s="10">
        <v>45</v>
      </c>
      <c r="D64" s="31">
        <v>51.2</v>
      </c>
      <c r="E64" s="31">
        <v>32</v>
      </c>
      <c r="F64" s="31">
        <v>47.5</v>
      </c>
      <c r="G64" s="32">
        <v>42.25</v>
      </c>
      <c r="H64" s="32">
        <v>68.01</v>
      </c>
      <c r="I64" s="31">
        <v>43.5</v>
      </c>
      <c r="J64" s="31">
        <v>54</v>
      </c>
      <c r="K64" s="63">
        <f t="shared" si="2"/>
        <v>383.46</v>
      </c>
      <c r="L64" s="64">
        <f t="shared" si="3"/>
        <v>47.9325</v>
      </c>
      <c r="M64" s="65"/>
    </row>
    <row r="65" spans="1:13" s="40" customFormat="1" ht="23.25">
      <c r="A65" s="62">
        <v>59</v>
      </c>
      <c r="B65" s="18" t="s">
        <v>80</v>
      </c>
      <c r="C65" s="10">
        <v>45</v>
      </c>
      <c r="D65" s="32">
        <v>52.17</v>
      </c>
      <c r="E65" s="32">
        <v>41.04</v>
      </c>
      <c r="F65" s="31">
        <v>52.5</v>
      </c>
      <c r="G65" s="32">
        <v>35.63</v>
      </c>
      <c r="H65" s="32">
        <v>56.86</v>
      </c>
      <c r="I65" s="32">
        <v>43.75</v>
      </c>
      <c r="J65" s="32">
        <v>55.67</v>
      </c>
      <c r="K65" s="63">
        <f t="shared" si="2"/>
        <v>382.62</v>
      </c>
      <c r="L65" s="64">
        <f t="shared" si="3"/>
        <v>47.8275</v>
      </c>
      <c r="M65" s="65"/>
    </row>
    <row r="66" spans="1:13" s="40" customFormat="1" ht="23.25">
      <c r="A66" s="62">
        <v>60</v>
      </c>
      <c r="B66" s="18" t="s">
        <v>117</v>
      </c>
      <c r="C66" s="10">
        <v>44.8</v>
      </c>
      <c r="D66" s="31">
        <v>54</v>
      </c>
      <c r="E66" s="31">
        <v>20.5</v>
      </c>
      <c r="F66" s="31">
        <v>42</v>
      </c>
      <c r="G66" s="31">
        <v>47</v>
      </c>
      <c r="H66" s="31">
        <v>66.2</v>
      </c>
      <c r="I66" s="31">
        <v>48</v>
      </c>
      <c r="J66" s="31">
        <v>60</v>
      </c>
      <c r="K66" s="63">
        <f t="shared" si="2"/>
        <v>382.5</v>
      </c>
      <c r="L66" s="64">
        <f t="shared" si="3"/>
        <v>47.8125</v>
      </c>
      <c r="M66" s="65"/>
    </row>
    <row r="67" spans="1:13" s="40" customFormat="1" ht="23.25">
      <c r="A67" s="62">
        <v>61</v>
      </c>
      <c r="B67" s="18" t="s">
        <v>27</v>
      </c>
      <c r="C67" s="11">
        <v>49.75</v>
      </c>
      <c r="D67" s="32">
        <v>51.13</v>
      </c>
      <c r="E67" s="32">
        <v>33.91</v>
      </c>
      <c r="F67" s="32">
        <v>52.19</v>
      </c>
      <c r="G67" s="32">
        <v>37.66</v>
      </c>
      <c r="H67" s="32">
        <v>57.19</v>
      </c>
      <c r="I67" s="32">
        <v>43.13</v>
      </c>
      <c r="J67" s="31">
        <v>57.5</v>
      </c>
      <c r="K67" s="63">
        <f t="shared" si="2"/>
        <v>382.46</v>
      </c>
      <c r="L67" s="64">
        <f t="shared" si="3"/>
        <v>47.8075</v>
      </c>
      <c r="M67" s="65"/>
    </row>
    <row r="68" spans="1:13" s="40" customFormat="1" ht="23.25">
      <c r="A68" s="62">
        <v>62</v>
      </c>
      <c r="B68" s="18" t="s">
        <v>103</v>
      </c>
      <c r="C68" s="10">
        <v>50</v>
      </c>
      <c r="D68" s="31">
        <v>46</v>
      </c>
      <c r="E68" s="31">
        <v>35</v>
      </c>
      <c r="F68" s="31">
        <v>65</v>
      </c>
      <c r="G68" s="31">
        <v>27.5</v>
      </c>
      <c r="H68" s="31">
        <v>60.4</v>
      </c>
      <c r="I68" s="31">
        <v>50</v>
      </c>
      <c r="J68" s="31">
        <v>48</v>
      </c>
      <c r="K68" s="63">
        <f t="shared" si="2"/>
        <v>381.9</v>
      </c>
      <c r="L68" s="64">
        <f t="shared" si="3"/>
        <v>47.7375</v>
      </c>
      <c r="M68" s="65"/>
    </row>
    <row r="69" spans="1:13" s="40" customFormat="1" ht="23.25">
      <c r="A69" s="62">
        <v>63</v>
      </c>
      <c r="B69" s="18" t="s">
        <v>112</v>
      </c>
      <c r="C69" s="11">
        <v>51.44</v>
      </c>
      <c r="D69" s="32">
        <v>45.33</v>
      </c>
      <c r="E69" s="32">
        <v>36.11</v>
      </c>
      <c r="F69" s="31">
        <v>40</v>
      </c>
      <c r="G69" s="32">
        <v>39.17</v>
      </c>
      <c r="H69" s="32">
        <v>58.79</v>
      </c>
      <c r="I69" s="32">
        <v>50.28</v>
      </c>
      <c r="J69" s="32">
        <v>59.11</v>
      </c>
      <c r="K69" s="63">
        <f t="shared" si="2"/>
        <v>380.23</v>
      </c>
      <c r="L69" s="64">
        <f t="shared" si="3"/>
        <v>47.52875</v>
      </c>
      <c r="M69" s="65"/>
    </row>
    <row r="70" spans="1:13" s="40" customFormat="1" ht="23.25">
      <c r="A70" s="62">
        <v>64</v>
      </c>
      <c r="B70" s="18" t="s">
        <v>75</v>
      </c>
      <c r="C70" s="11">
        <v>39.39</v>
      </c>
      <c r="D70" s="32">
        <v>44.17</v>
      </c>
      <c r="E70" s="32">
        <v>42.83</v>
      </c>
      <c r="F70" s="31">
        <v>60</v>
      </c>
      <c r="G70" s="32">
        <v>35.98</v>
      </c>
      <c r="H70" s="31">
        <v>57</v>
      </c>
      <c r="I70" s="32">
        <v>46.74</v>
      </c>
      <c r="J70" s="32">
        <v>51.65</v>
      </c>
      <c r="K70" s="63">
        <f t="shared" si="2"/>
        <v>377.76</v>
      </c>
      <c r="L70" s="64">
        <f t="shared" si="3"/>
        <v>47.22</v>
      </c>
      <c r="M70" s="65"/>
    </row>
    <row r="71" spans="1:13" s="40" customFormat="1" ht="23.25">
      <c r="A71" s="62">
        <v>65</v>
      </c>
      <c r="B71" s="18" t="s">
        <v>99</v>
      </c>
      <c r="C71" s="11">
        <v>49.83</v>
      </c>
      <c r="D71" s="32">
        <v>48.33</v>
      </c>
      <c r="E71" s="32">
        <v>25.42</v>
      </c>
      <c r="F71" s="32">
        <v>48.33</v>
      </c>
      <c r="G71" s="32">
        <v>35.83</v>
      </c>
      <c r="H71" s="32">
        <v>57.93</v>
      </c>
      <c r="I71" s="32">
        <v>50.42</v>
      </c>
      <c r="J71" s="31">
        <v>61</v>
      </c>
      <c r="K71" s="63">
        <f aca="true" t="shared" si="4" ref="K71:K102">SUM(C71:J71)</f>
        <v>377.09000000000003</v>
      </c>
      <c r="L71" s="64">
        <f aca="true" t="shared" si="5" ref="L71:L102">K71/8</f>
        <v>47.136250000000004</v>
      </c>
      <c r="M71" s="65"/>
    </row>
    <row r="72" spans="1:13" s="40" customFormat="1" ht="23.25">
      <c r="A72" s="62">
        <v>66</v>
      </c>
      <c r="B72" s="18" t="s">
        <v>44</v>
      </c>
      <c r="C72" s="10">
        <v>54.5</v>
      </c>
      <c r="D72" s="31">
        <v>52</v>
      </c>
      <c r="E72" s="32">
        <v>26.25</v>
      </c>
      <c r="F72" s="32">
        <v>38.75</v>
      </c>
      <c r="G72" s="32">
        <v>33.75</v>
      </c>
      <c r="H72" s="32">
        <v>62.68</v>
      </c>
      <c r="I72" s="32">
        <v>51.25</v>
      </c>
      <c r="J72" s="31">
        <v>55</v>
      </c>
      <c r="K72" s="63">
        <f t="shared" si="4"/>
        <v>374.18</v>
      </c>
      <c r="L72" s="64">
        <f t="shared" si="5"/>
        <v>46.7725</v>
      </c>
      <c r="M72" s="65"/>
    </row>
    <row r="73" spans="1:13" s="40" customFormat="1" ht="23.25">
      <c r="A73" s="62">
        <v>67</v>
      </c>
      <c r="B73" s="18" t="s">
        <v>25</v>
      </c>
      <c r="C73" s="11">
        <v>54.31</v>
      </c>
      <c r="D73" s="32">
        <v>49.85</v>
      </c>
      <c r="E73" s="32">
        <v>30.19</v>
      </c>
      <c r="F73" s="32">
        <v>45.38</v>
      </c>
      <c r="G73" s="32">
        <v>34.81</v>
      </c>
      <c r="H73" s="31">
        <v>59.5</v>
      </c>
      <c r="I73" s="32">
        <v>46.54</v>
      </c>
      <c r="J73" s="32">
        <v>53.23</v>
      </c>
      <c r="K73" s="63">
        <f t="shared" si="4"/>
        <v>373.81</v>
      </c>
      <c r="L73" s="64">
        <f t="shared" si="5"/>
        <v>46.72625</v>
      </c>
      <c r="M73" s="65"/>
    </row>
    <row r="74" spans="1:13" s="40" customFormat="1" ht="23.25">
      <c r="A74" s="62">
        <v>68</v>
      </c>
      <c r="B74" s="18" t="s">
        <v>72</v>
      </c>
      <c r="C74" s="10">
        <v>42</v>
      </c>
      <c r="D74" s="32">
        <v>49.67</v>
      </c>
      <c r="E74" s="32">
        <v>27.92</v>
      </c>
      <c r="F74" s="32">
        <v>70.83</v>
      </c>
      <c r="G74" s="31">
        <v>35</v>
      </c>
      <c r="H74" s="32">
        <v>50.05</v>
      </c>
      <c r="I74" s="32">
        <v>50.83</v>
      </c>
      <c r="J74" s="32">
        <v>47.33</v>
      </c>
      <c r="K74" s="63">
        <f t="shared" si="4"/>
        <v>373.63</v>
      </c>
      <c r="L74" s="64">
        <f t="shared" si="5"/>
        <v>46.70375</v>
      </c>
      <c r="M74" s="65"/>
    </row>
    <row r="75" spans="1:13" s="40" customFormat="1" ht="23.25">
      <c r="A75" s="62">
        <v>69</v>
      </c>
      <c r="B75" s="18" t="s">
        <v>85</v>
      </c>
      <c r="C75" s="11">
        <v>48.71</v>
      </c>
      <c r="D75" s="32">
        <v>52.57</v>
      </c>
      <c r="E75" s="32">
        <v>27.32</v>
      </c>
      <c r="F75" s="32">
        <v>54.64</v>
      </c>
      <c r="G75" s="32">
        <v>34.29</v>
      </c>
      <c r="H75" s="32">
        <v>57.06</v>
      </c>
      <c r="I75" s="32">
        <v>44.29</v>
      </c>
      <c r="J75" s="32">
        <v>51.43</v>
      </c>
      <c r="K75" s="63">
        <f t="shared" si="4"/>
        <v>370.31000000000006</v>
      </c>
      <c r="L75" s="64">
        <f t="shared" si="5"/>
        <v>46.28875000000001</v>
      </c>
      <c r="M75" s="65"/>
    </row>
    <row r="76" spans="1:13" s="40" customFormat="1" ht="23.25">
      <c r="A76" s="62">
        <v>70</v>
      </c>
      <c r="B76" s="18" t="s">
        <v>84</v>
      </c>
      <c r="C76" s="10">
        <v>48.5</v>
      </c>
      <c r="D76" s="31">
        <v>49</v>
      </c>
      <c r="E76" s="32">
        <v>26.88</v>
      </c>
      <c r="F76" s="32">
        <v>48.75</v>
      </c>
      <c r="G76" s="32">
        <v>35.94</v>
      </c>
      <c r="H76" s="31">
        <v>61.6</v>
      </c>
      <c r="I76" s="32">
        <v>43.13</v>
      </c>
      <c r="J76" s="32">
        <v>56.25</v>
      </c>
      <c r="K76" s="63">
        <f t="shared" si="4"/>
        <v>370.05</v>
      </c>
      <c r="L76" s="64">
        <f t="shared" si="5"/>
        <v>46.25625</v>
      </c>
      <c r="M76" s="65"/>
    </row>
    <row r="77" spans="1:13" s="40" customFormat="1" ht="23.25">
      <c r="A77" s="62">
        <v>71</v>
      </c>
      <c r="B77" s="18" t="s">
        <v>111</v>
      </c>
      <c r="C77" s="11">
        <v>50.89</v>
      </c>
      <c r="D77" s="32">
        <v>46.22</v>
      </c>
      <c r="E77" s="32">
        <v>26.94</v>
      </c>
      <c r="F77" s="32">
        <v>54.44</v>
      </c>
      <c r="G77" s="31">
        <v>32.5</v>
      </c>
      <c r="H77" s="32">
        <v>55.34</v>
      </c>
      <c r="I77" s="32">
        <v>43.89</v>
      </c>
      <c r="J77" s="32">
        <v>57.33</v>
      </c>
      <c r="K77" s="63">
        <f t="shared" si="4"/>
        <v>367.55</v>
      </c>
      <c r="L77" s="64">
        <f t="shared" si="5"/>
        <v>45.94375</v>
      </c>
      <c r="M77" s="65"/>
    </row>
    <row r="78" spans="1:13" s="40" customFormat="1" ht="23.25">
      <c r="A78" s="62">
        <v>72</v>
      </c>
      <c r="B78" s="18" t="s">
        <v>102</v>
      </c>
      <c r="C78" s="11">
        <v>45.33</v>
      </c>
      <c r="D78" s="31">
        <v>48</v>
      </c>
      <c r="E78" s="32">
        <v>27.08</v>
      </c>
      <c r="F78" s="31">
        <v>42.5</v>
      </c>
      <c r="G78" s="31">
        <v>35</v>
      </c>
      <c r="H78" s="32">
        <v>61.92</v>
      </c>
      <c r="I78" s="32">
        <v>43.33</v>
      </c>
      <c r="J78" s="31">
        <v>62</v>
      </c>
      <c r="K78" s="63">
        <f t="shared" si="4"/>
        <v>365.15999999999997</v>
      </c>
      <c r="L78" s="64">
        <f t="shared" si="5"/>
        <v>45.644999999999996</v>
      </c>
      <c r="M78" s="65"/>
    </row>
    <row r="79" spans="1:13" s="40" customFormat="1" ht="23.25">
      <c r="A79" s="62">
        <v>73</v>
      </c>
      <c r="B79" s="18" t="s">
        <v>96</v>
      </c>
      <c r="C79" s="11">
        <v>46.75</v>
      </c>
      <c r="D79" s="31">
        <v>46</v>
      </c>
      <c r="E79" s="32">
        <v>32.81</v>
      </c>
      <c r="F79" s="32">
        <v>44.69</v>
      </c>
      <c r="G79" s="32">
        <v>38.91</v>
      </c>
      <c r="H79" s="32">
        <v>54.56</v>
      </c>
      <c r="I79" s="32">
        <v>46.56</v>
      </c>
      <c r="J79" s="31">
        <v>53.5</v>
      </c>
      <c r="K79" s="63">
        <f t="shared" si="4"/>
        <v>363.78000000000003</v>
      </c>
      <c r="L79" s="64">
        <f t="shared" si="5"/>
        <v>45.472500000000004</v>
      </c>
      <c r="M79" s="65"/>
    </row>
    <row r="80" spans="1:13" s="40" customFormat="1" ht="23.25">
      <c r="A80" s="62">
        <v>74</v>
      </c>
      <c r="B80" s="18" t="s">
        <v>29</v>
      </c>
      <c r="C80" s="11">
        <v>41.64</v>
      </c>
      <c r="D80" s="32">
        <v>46.73</v>
      </c>
      <c r="E80" s="32">
        <v>26.59</v>
      </c>
      <c r="F80" s="32">
        <v>50.91</v>
      </c>
      <c r="G80" s="32">
        <v>33.86</v>
      </c>
      <c r="H80" s="32">
        <v>58.33</v>
      </c>
      <c r="I80" s="32">
        <v>44.55</v>
      </c>
      <c r="J80" s="32">
        <v>57.82</v>
      </c>
      <c r="K80" s="63">
        <f t="shared" si="4"/>
        <v>360.43</v>
      </c>
      <c r="L80" s="64">
        <f t="shared" si="5"/>
        <v>45.05375</v>
      </c>
      <c r="M80" s="65"/>
    </row>
    <row r="81" spans="1:13" s="40" customFormat="1" ht="23.25">
      <c r="A81" s="62">
        <v>75</v>
      </c>
      <c r="B81" s="18" t="s">
        <v>79</v>
      </c>
      <c r="C81" s="10">
        <v>44.5</v>
      </c>
      <c r="D81" s="31">
        <v>50</v>
      </c>
      <c r="E81" s="31">
        <v>32.5</v>
      </c>
      <c r="F81" s="32">
        <v>48.75</v>
      </c>
      <c r="G81" s="31">
        <v>35</v>
      </c>
      <c r="H81" s="32">
        <v>58.88</v>
      </c>
      <c r="I81" s="32">
        <v>36.25</v>
      </c>
      <c r="J81" s="31">
        <v>54</v>
      </c>
      <c r="K81" s="63">
        <f t="shared" si="4"/>
        <v>359.88</v>
      </c>
      <c r="L81" s="64">
        <f t="shared" si="5"/>
        <v>44.985</v>
      </c>
      <c r="M81" s="65"/>
    </row>
    <row r="82" spans="1:13" s="40" customFormat="1" ht="23.25">
      <c r="A82" s="62">
        <v>76</v>
      </c>
      <c r="B82" s="18" t="s">
        <v>5</v>
      </c>
      <c r="C82" s="11">
        <v>45.67</v>
      </c>
      <c r="D82" s="32">
        <v>41.33</v>
      </c>
      <c r="E82" s="31">
        <v>22.5</v>
      </c>
      <c r="F82" s="31">
        <v>40</v>
      </c>
      <c r="G82" s="32">
        <v>40.42</v>
      </c>
      <c r="H82" s="32">
        <v>63.12</v>
      </c>
      <c r="I82" s="32">
        <v>45.83</v>
      </c>
      <c r="J82" s="32">
        <v>56.67</v>
      </c>
      <c r="K82" s="63">
        <f t="shared" si="4"/>
        <v>355.54</v>
      </c>
      <c r="L82" s="64">
        <f t="shared" si="5"/>
        <v>44.4425</v>
      </c>
      <c r="M82" s="65"/>
    </row>
    <row r="83" spans="1:13" s="40" customFormat="1" ht="23.25">
      <c r="A83" s="62">
        <v>77</v>
      </c>
      <c r="B83" s="18" t="s">
        <v>51</v>
      </c>
      <c r="C83" s="11">
        <v>57.33</v>
      </c>
      <c r="D83" s="31">
        <v>48</v>
      </c>
      <c r="E83" s="32">
        <v>36.25</v>
      </c>
      <c r="F83" s="32">
        <v>39.17</v>
      </c>
      <c r="G83" s="32">
        <v>33.33</v>
      </c>
      <c r="H83" s="32">
        <v>47.23</v>
      </c>
      <c r="I83" s="31">
        <v>47.5</v>
      </c>
      <c r="J83" s="31">
        <v>46</v>
      </c>
      <c r="K83" s="63">
        <f t="shared" si="4"/>
        <v>354.81</v>
      </c>
      <c r="L83" s="64">
        <f t="shared" si="5"/>
        <v>44.35125</v>
      </c>
      <c r="M83" s="65"/>
    </row>
    <row r="84" spans="1:13" s="40" customFormat="1" ht="23.25">
      <c r="A84" s="62">
        <v>78</v>
      </c>
      <c r="B84" s="18" t="s">
        <v>88</v>
      </c>
      <c r="C84" s="11">
        <v>41.38</v>
      </c>
      <c r="D84" s="32">
        <v>49.54</v>
      </c>
      <c r="E84" s="32">
        <v>24.04</v>
      </c>
      <c r="F84" s="32">
        <v>45.77</v>
      </c>
      <c r="G84" s="32">
        <v>37.31</v>
      </c>
      <c r="H84" s="32">
        <v>55.71</v>
      </c>
      <c r="I84" s="32">
        <v>45.77</v>
      </c>
      <c r="J84" s="32">
        <v>55.08</v>
      </c>
      <c r="K84" s="63">
        <f t="shared" si="4"/>
        <v>354.6</v>
      </c>
      <c r="L84" s="64">
        <f t="shared" si="5"/>
        <v>44.325</v>
      </c>
      <c r="M84" s="65"/>
    </row>
    <row r="85" spans="1:13" s="40" customFormat="1" ht="23.25">
      <c r="A85" s="62">
        <v>79</v>
      </c>
      <c r="B85" s="18" t="s">
        <v>82</v>
      </c>
      <c r="C85" s="10">
        <v>38</v>
      </c>
      <c r="D85" s="31">
        <v>40.8</v>
      </c>
      <c r="E85" s="31">
        <v>30.5</v>
      </c>
      <c r="F85" s="31">
        <v>40</v>
      </c>
      <c r="G85" s="31">
        <v>31</v>
      </c>
      <c r="H85" s="32">
        <v>66.32</v>
      </c>
      <c r="I85" s="31">
        <v>37</v>
      </c>
      <c r="J85" s="31">
        <v>68.8</v>
      </c>
      <c r="K85" s="63">
        <f t="shared" si="4"/>
        <v>352.42</v>
      </c>
      <c r="L85" s="64">
        <f t="shared" si="5"/>
        <v>44.0525</v>
      </c>
      <c r="M85" s="65"/>
    </row>
    <row r="86" spans="1:13" s="40" customFormat="1" ht="23.25">
      <c r="A86" s="184">
        <v>80</v>
      </c>
      <c r="B86" s="171" t="s">
        <v>41</v>
      </c>
      <c r="C86" s="173">
        <v>50.8</v>
      </c>
      <c r="D86" s="181">
        <v>48.6</v>
      </c>
      <c r="E86" s="181">
        <v>25.5</v>
      </c>
      <c r="F86" s="181">
        <v>45.5</v>
      </c>
      <c r="G86" s="181">
        <v>31.5</v>
      </c>
      <c r="H86" s="182">
        <v>57.07</v>
      </c>
      <c r="I86" s="181">
        <v>42</v>
      </c>
      <c r="J86" s="181">
        <v>51.2</v>
      </c>
      <c r="K86" s="185">
        <f t="shared" si="4"/>
        <v>352.17</v>
      </c>
      <c r="L86" s="185">
        <f t="shared" si="5"/>
        <v>44.02125</v>
      </c>
      <c r="M86" s="65"/>
    </row>
    <row r="87" spans="1:13" s="40" customFormat="1" ht="23.25">
      <c r="A87" s="62">
        <v>81</v>
      </c>
      <c r="B87" s="18" t="s">
        <v>30</v>
      </c>
      <c r="C87" s="10">
        <v>41.2</v>
      </c>
      <c r="D87" s="31">
        <v>48.8</v>
      </c>
      <c r="E87" s="31">
        <v>34.5</v>
      </c>
      <c r="F87" s="31">
        <v>55</v>
      </c>
      <c r="G87" s="31">
        <v>26.5</v>
      </c>
      <c r="H87" s="32">
        <v>57.62</v>
      </c>
      <c r="I87" s="31">
        <v>42</v>
      </c>
      <c r="J87" s="31">
        <v>46.4</v>
      </c>
      <c r="K87" s="63">
        <f t="shared" si="4"/>
        <v>352.02</v>
      </c>
      <c r="L87" s="64">
        <f t="shared" si="5"/>
        <v>44.0025</v>
      </c>
      <c r="M87" s="65"/>
    </row>
    <row r="88" spans="1:13" s="40" customFormat="1" ht="23.25">
      <c r="A88" s="62">
        <v>82</v>
      </c>
      <c r="B88" s="18" t="s">
        <v>93</v>
      </c>
      <c r="C88" s="10">
        <v>50</v>
      </c>
      <c r="D88" s="31">
        <v>45</v>
      </c>
      <c r="E88" s="32">
        <v>28.75</v>
      </c>
      <c r="F88" s="32">
        <v>33.33</v>
      </c>
      <c r="G88" s="32">
        <v>35.83</v>
      </c>
      <c r="H88" s="32">
        <v>56.28</v>
      </c>
      <c r="I88" s="32">
        <v>44.17</v>
      </c>
      <c r="J88" s="32">
        <v>57.33</v>
      </c>
      <c r="K88" s="63">
        <f t="shared" si="4"/>
        <v>350.68999999999994</v>
      </c>
      <c r="L88" s="64">
        <f t="shared" si="5"/>
        <v>43.83624999999999</v>
      </c>
      <c r="M88" s="65"/>
    </row>
    <row r="89" spans="1:13" s="40" customFormat="1" ht="23.25">
      <c r="A89" s="62">
        <v>83</v>
      </c>
      <c r="B89" s="18" t="s">
        <v>59</v>
      </c>
      <c r="C89" s="11">
        <v>52.14</v>
      </c>
      <c r="D89" s="32">
        <v>48.43</v>
      </c>
      <c r="E89" s="32">
        <v>27.86</v>
      </c>
      <c r="F89" s="31">
        <v>27.5</v>
      </c>
      <c r="G89" s="32">
        <v>28.93</v>
      </c>
      <c r="H89" s="32">
        <v>54.59</v>
      </c>
      <c r="I89" s="32">
        <v>45.36</v>
      </c>
      <c r="J89" s="32">
        <v>62.57</v>
      </c>
      <c r="K89" s="63">
        <f t="shared" si="4"/>
        <v>347.38</v>
      </c>
      <c r="L89" s="64">
        <f t="shared" si="5"/>
        <v>43.4225</v>
      </c>
      <c r="M89" s="65"/>
    </row>
    <row r="90" spans="1:13" s="40" customFormat="1" ht="23.25">
      <c r="A90" s="62">
        <v>84</v>
      </c>
      <c r="B90" s="18" t="s">
        <v>63</v>
      </c>
      <c r="C90" s="11">
        <v>43.14</v>
      </c>
      <c r="D90" s="32">
        <v>44.29</v>
      </c>
      <c r="E90" s="32">
        <v>27.14</v>
      </c>
      <c r="F90" s="32">
        <v>44.29</v>
      </c>
      <c r="G90" s="32">
        <v>39.29</v>
      </c>
      <c r="H90" s="32">
        <v>54.77</v>
      </c>
      <c r="I90" s="31">
        <v>40</v>
      </c>
      <c r="J90" s="32">
        <v>49.71</v>
      </c>
      <c r="K90" s="63">
        <f t="shared" si="4"/>
        <v>342.63</v>
      </c>
      <c r="L90" s="64">
        <f t="shared" si="5"/>
        <v>42.82875</v>
      </c>
      <c r="M90" s="65"/>
    </row>
    <row r="91" spans="1:13" s="40" customFormat="1" ht="23.25">
      <c r="A91" s="62">
        <v>85</v>
      </c>
      <c r="B91" s="18" t="s">
        <v>45</v>
      </c>
      <c r="C91" s="11">
        <v>39.93</v>
      </c>
      <c r="D91" s="31">
        <v>48.5</v>
      </c>
      <c r="E91" s="32">
        <v>37.05</v>
      </c>
      <c r="F91" s="32">
        <v>51.61</v>
      </c>
      <c r="G91" s="32">
        <v>32.86</v>
      </c>
      <c r="H91" s="32">
        <v>45.26</v>
      </c>
      <c r="I91" s="32">
        <v>39.46</v>
      </c>
      <c r="J91" s="32">
        <v>40.86</v>
      </c>
      <c r="K91" s="63">
        <f t="shared" si="4"/>
        <v>335.53</v>
      </c>
      <c r="L91" s="64">
        <f t="shared" si="5"/>
        <v>41.94125</v>
      </c>
      <c r="M91" s="65"/>
    </row>
    <row r="92" spans="1:13" s="40" customFormat="1" ht="23.25">
      <c r="A92" s="62">
        <v>86</v>
      </c>
      <c r="B92" s="18" t="s">
        <v>4</v>
      </c>
      <c r="C92" s="11">
        <v>45.78</v>
      </c>
      <c r="D92" s="32">
        <v>50.56</v>
      </c>
      <c r="E92" s="32">
        <v>22.22</v>
      </c>
      <c r="F92" s="31">
        <v>32.5</v>
      </c>
      <c r="G92" s="32">
        <v>31.94</v>
      </c>
      <c r="H92" s="32">
        <v>50.65</v>
      </c>
      <c r="I92" s="32">
        <v>41.39</v>
      </c>
      <c r="J92" s="32">
        <v>53.33</v>
      </c>
      <c r="K92" s="63">
        <f t="shared" si="4"/>
        <v>328.37</v>
      </c>
      <c r="L92" s="64">
        <f t="shared" si="5"/>
        <v>41.04625</v>
      </c>
      <c r="M92" s="65"/>
    </row>
    <row r="93" spans="1:13" s="40" customFormat="1" ht="23.25">
      <c r="A93" s="62">
        <v>87</v>
      </c>
      <c r="B93" s="18" t="s">
        <v>71</v>
      </c>
      <c r="C93" s="10">
        <v>26</v>
      </c>
      <c r="D93" s="31">
        <v>46</v>
      </c>
      <c r="E93" s="31">
        <v>25</v>
      </c>
      <c r="F93" s="31">
        <v>55</v>
      </c>
      <c r="G93" s="31">
        <v>30</v>
      </c>
      <c r="H93" s="31">
        <v>53.2</v>
      </c>
      <c r="I93" s="31">
        <v>40</v>
      </c>
      <c r="J93" s="31">
        <v>52</v>
      </c>
      <c r="K93" s="63">
        <f t="shared" si="4"/>
        <v>327.2</v>
      </c>
      <c r="L93" s="64">
        <f t="shared" si="5"/>
        <v>40.9</v>
      </c>
      <c r="M93" s="65"/>
    </row>
    <row r="94" spans="1:13" s="40" customFormat="1" ht="23.25">
      <c r="A94" s="62">
        <v>88</v>
      </c>
      <c r="B94" s="18" t="s">
        <v>33</v>
      </c>
      <c r="C94" s="10">
        <v>42</v>
      </c>
      <c r="D94" s="31">
        <v>43.6</v>
      </c>
      <c r="E94" s="31">
        <v>21</v>
      </c>
      <c r="F94" s="31">
        <v>45</v>
      </c>
      <c r="G94" s="31">
        <v>32</v>
      </c>
      <c r="H94" s="32">
        <v>51.36</v>
      </c>
      <c r="I94" s="31">
        <v>39</v>
      </c>
      <c r="J94" s="31">
        <v>52</v>
      </c>
      <c r="K94" s="63">
        <f t="shared" si="4"/>
        <v>325.96</v>
      </c>
      <c r="L94" s="64">
        <f t="shared" si="5"/>
        <v>40.745</v>
      </c>
      <c r="M94" s="65"/>
    </row>
    <row r="95" spans="1:13" s="40" customFormat="1" ht="23.25">
      <c r="A95" s="62">
        <v>89</v>
      </c>
      <c r="B95" s="18" t="s">
        <v>49</v>
      </c>
      <c r="C95" s="11">
        <v>44.67</v>
      </c>
      <c r="D95" s="32">
        <v>44.67</v>
      </c>
      <c r="E95" s="32">
        <v>21.67</v>
      </c>
      <c r="F95" s="32">
        <v>28.33</v>
      </c>
      <c r="G95" s="32">
        <v>34.17</v>
      </c>
      <c r="H95" s="31">
        <v>59.1</v>
      </c>
      <c r="I95" s="31">
        <v>40</v>
      </c>
      <c r="J95" s="32">
        <v>50.67</v>
      </c>
      <c r="K95" s="63">
        <f t="shared" si="4"/>
        <v>323.28000000000003</v>
      </c>
      <c r="L95" s="64">
        <f t="shared" si="5"/>
        <v>40.410000000000004</v>
      </c>
      <c r="M95" s="65"/>
    </row>
    <row r="96" spans="1:13" s="40" customFormat="1" ht="23.25">
      <c r="A96" s="62">
        <v>90</v>
      </c>
      <c r="B96" s="18" t="s">
        <v>110</v>
      </c>
      <c r="C96" s="11">
        <v>40.35</v>
      </c>
      <c r="D96" s="32">
        <v>44.12</v>
      </c>
      <c r="E96" s="32">
        <v>26.62</v>
      </c>
      <c r="F96" s="32">
        <v>36.18</v>
      </c>
      <c r="G96" s="32">
        <v>31.47</v>
      </c>
      <c r="H96" s="32">
        <v>55.22</v>
      </c>
      <c r="I96" s="32">
        <v>37.35</v>
      </c>
      <c r="J96" s="32">
        <v>51.06</v>
      </c>
      <c r="K96" s="63">
        <f t="shared" si="4"/>
        <v>322.37</v>
      </c>
      <c r="L96" s="64">
        <f t="shared" si="5"/>
        <v>40.29625</v>
      </c>
      <c r="M96" s="65"/>
    </row>
    <row r="97" spans="1:13" s="40" customFormat="1" ht="23.25">
      <c r="A97" s="62">
        <v>91</v>
      </c>
      <c r="B97" s="18" t="s">
        <v>52</v>
      </c>
      <c r="C97" s="11">
        <v>50.67</v>
      </c>
      <c r="D97" s="31">
        <v>40</v>
      </c>
      <c r="E97" s="31">
        <v>27.5</v>
      </c>
      <c r="F97" s="32">
        <v>38.33</v>
      </c>
      <c r="G97" s="32">
        <v>30.83</v>
      </c>
      <c r="H97" s="32">
        <v>47.37</v>
      </c>
      <c r="I97" s="31">
        <v>45</v>
      </c>
      <c r="J97" s="32">
        <v>38.67</v>
      </c>
      <c r="K97" s="63">
        <f t="shared" si="4"/>
        <v>318.37</v>
      </c>
      <c r="L97" s="64">
        <f t="shared" si="5"/>
        <v>39.79625</v>
      </c>
      <c r="M97" s="65"/>
    </row>
    <row r="98" spans="1:13" s="40" customFormat="1" ht="23.25">
      <c r="A98" s="62">
        <v>92</v>
      </c>
      <c r="B98" s="18" t="s">
        <v>68</v>
      </c>
      <c r="C98" s="11">
        <v>39.73</v>
      </c>
      <c r="D98" s="31">
        <v>40.4</v>
      </c>
      <c r="E98" s="32">
        <v>27.17</v>
      </c>
      <c r="F98" s="32">
        <v>50.67</v>
      </c>
      <c r="G98" s="32">
        <v>31.83</v>
      </c>
      <c r="H98" s="32">
        <v>48.01</v>
      </c>
      <c r="I98" s="32">
        <v>35.67</v>
      </c>
      <c r="J98" s="32">
        <v>43.73</v>
      </c>
      <c r="K98" s="63">
        <f t="shared" si="4"/>
        <v>317.21000000000004</v>
      </c>
      <c r="L98" s="64">
        <f t="shared" si="5"/>
        <v>39.651250000000005</v>
      </c>
      <c r="M98" s="65"/>
    </row>
    <row r="99" spans="1:13" s="40" customFormat="1" ht="23.25">
      <c r="A99" s="62">
        <v>93</v>
      </c>
      <c r="B99" s="18" t="s">
        <v>92</v>
      </c>
      <c r="C99" s="10">
        <v>37.6</v>
      </c>
      <c r="D99" s="31">
        <v>41.6</v>
      </c>
      <c r="E99" s="31">
        <v>26.5</v>
      </c>
      <c r="F99" s="31">
        <v>39</v>
      </c>
      <c r="G99" s="31">
        <v>34</v>
      </c>
      <c r="H99" s="31">
        <v>51.3</v>
      </c>
      <c r="I99" s="31">
        <v>33</v>
      </c>
      <c r="J99" s="31">
        <v>52.8</v>
      </c>
      <c r="K99" s="63">
        <f t="shared" si="4"/>
        <v>315.8</v>
      </c>
      <c r="L99" s="64">
        <f t="shared" si="5"/>
        <v>39.475</v>
      </c>
      <c r="M99" s="65"/>
    </row>
    <row r="100" spans="1:13" s="40" customFormat="1" ht="23.25">
      <c r="A100" s="62">
        <v>94</v>
      </c>
      <c r="B100" s="18" t="s">
        <v>8</v>
      </c>
      <c r="C100" s="11">
        <v>36.83</v>
      </c>
      <c r="D100" s="31">
        <v>43</v>
      </c>
      <c r="E100" s="32">
        <v>27.29</v>
      </c>
      <c r="F100" s="32">
        <v>51.67</v>
      </c>
      <c r="G100" s="32">
        <v>31.88</v>
      </c>
      <c r="H100" s="32">
        <v>44.33</v>
      </c>
      <c r="I100" s="32">
        <v>38.33</v>
      </c>
      <c r="J100" s="31">
        <v>35</v>
      </c>
      <c r="K100" s="63">
        <f t="shared" si="4"/>
        <v>308.33</v>
      </c>
      <c r="L100" s="64">
        <f t="shared" si="5"/>
        <v>38.54125</v>
      </c>
      <c r="M100" s="65"/>
    </row>
    <row r="101" spans="1:13" s="40" customFormat="1" ht="23.25">
      <c r="A101" s="62">
        <v>95</v>
      </c>
      <c r="B101" s="18" t="s">
        <v>91</v>
      </c>
      <c r="C101" s="10">
        <v>47</v>
      </c>
      <c r="D101" s="32">
        <v>38.67</v>
      </c>
      <c r="E101" s="31">
        <v>22.5</v>
      </c>
      <c r="F101" s="32">
        <v>38.33</v>
      </c>
      <c r="G101" s="32">
        <v>28.75</v>
      </c>
      <c r="H101" s="32">
        <v>53.23</v>
      </c>
      <c r="I101" s="32">
        <v>31.67</v>
      </c>
      <c r="J101" s="32">
        <v>47.33</v>
      </c>
      <c r="K101" s="63">
        <f t="shared" si="4"/>
        <v>307.47999999999996</v>
      </c>
      <c r="L101" s="64">
        <f t="shared" si="5"/>
        <v>38.434999999999995</v>
      </c>
      <c r="M101" s="65"/>
    </row>
    <row r="102" spans="1:13" s="40" customFormat="1" ht="23.25">
      <c r="A102" s="62">
        <v>96</v>
      </c>
      <c r="B102" s="18" t="s">
        <v>47</v>
      </c>
      <c r="C102" s="10">
        <v>35.6</v>
      </c>
      <c r="D102" s="31">
        <v>42.4</v>
      </c>
      <c r="E102" s="31">
        <v>25</v>
      </c>
      <c r="F102" s="31">
        <v>36</v>
      </c>
      <c r="G102" s="31">
        <v>25.5</v>
      </c>
      <c r="H102" s="32">
        <v>48.98</v>
      </c>
      <c r="I102" s="31">
        <v>33</v>
      </c>
      <c r="J102" s="31">
        <v>51.2</v>
      </c>
      <c r="K102" s="63">
        <f t="shared" si="4"/>
        <v>297.68</v>
      </c>
      <c r="L102" s="64">
        <f t="shared" si="5"/>
        <v>37.21</v>
      </c>
      <c r="M102" s="65"/>
    </row>
    <row r="103" spans="1:13" s="40" customFormat="1" ht="23.25">
      <c r="A103" s="62">
        <v>97</v>
      </c>
      <c r="B103" s="18" t="s">
        <v>76</v>
      </c>
      <c r="C103" s="10">
        <v>34</v>
      </c>
      <c r="D103" s="31">
        <v>40</v>
      </c>
      <c r="E103" s="31">
        <v>30.5</v>
      </c>
      <c r="F103" s="31">
        <v>39</v>
      </c>
      <c r="G103" s="31">
        <v>26.5</v>
      </c>
      <c r="H103" s="32">
        <v>48.26</v>
      </c>
      <c r="I103" s="31">
        <v>36</v>
      </c>
      <c r="J103" s="31">
        <v>42.4</v>
      </c>
      <c r="K103" s="63">
        <f>SUM(C103:J103)</f>
        <v>296.65999999999997</v>
      </c>
      <c r="L103" s="64">
        <f>K103/8</f>
        <v>37.082499999999996</v>
      </c>
      <c r="M103" s="65"/>
    </row>
    <row r="104" spans="1:13" s="40" customFormat="1" ht="23.25">
      <c r="A104" s="62">
        <v>98</v>
      </c>
      <c r="B104" s="18" t="s">
        <v>58</v>
      </c>
      <c r="C104" s="11">
        <v>33.33</v>
      </c>
      <c r="D104" s="31">
        <v>42</v>
      </c>
      <c r="E104" s="32">
        <v>29.17</v>
      </c>
      <c r="F104" s="31">
        <v>35</v>
      </c>
      <c r="G104" s="32">
        <v>32.08</v>
      </c>
      <c r="H104" s="32">
        <v>47.83</v>
      </c>
      <c r="I104" s="32">
        <v>26.67</v>
      </c>
      <c r="J104" s="31">
        <v>50</v>
      </c>
      <c r="K104" s="63">
        <f>SUM(C104:J104)</f>
        <v>296.08</v>
      </c>
      <c r="L104" s="64">
        <f>K104/8</f>
        <v>37.01</v>
      </c>
      <c r="M104" s="65"/>
    </row>
    <row r="105" spans="1:13" s="40" customFormat="1" ht="23.25">
      <c r="A105" s="62">
        <v>99</v>
      </c>
      <c r="B105" s="18" t="s">
        <v>115</v>
      </c>
      <c r="C105" s="11">
        <v>37.33</v>
      </c>
      <c r="D105" s="32">
        <v>37.33</v>
      </c>
      <c r="E105" s="32">
        <v>28.33</v>
      </c>
      <c r="F105" s="32">
        <v>31.67</v>
      </c>
      <c r="G105" s="32">
        <v>24.17</v>
      </c>
      <c r="H105" s="32">
        <v>55.87</v>
      </c>
      <c r="I105" s="32">
        <v>36.67</v>
      </c>
      <c r="J105" s="32">
        <v>41.33</v>
      </c>
      <c r="K105" s="63">
        <f>SUM(C105:J105)</f>
        <v>292.7</v>
      </c>
      <c r="L105" s="64">
        <f>K105/8</f>
        <v>36.5875</v>
      </c>
      <c r="M105" s="65"/>
    </row>
    <row r="106" spans="1:13" s="40" customFormat="1" ht="23.25">
      <c r="A106" s="62">
        <v>100</v>
      </c>
      <c r="B106" s="18" t="s">
        <v>108</v>
      </c>
      <c r="C106" s="10">
        <v>28</v>
      </c>
      <c r="D106" s="31">
        <v>45</v>
      </c>
      <c r="E106" s="31">
        <v>22.5</v>
      </c>
      <c r="F106" s="31">
        <v>37.5</v>
      </c>
      <c r="G106" s="32">
        <v>31.25</v>
      </c>
      <c r="H106" s="32">
        <v>46.95</v>
      </c>
      <c r="I106" s="31">
        <v>30</v>
      </c>
      <c r="J106" s="31">
        <v>34</v>
      </c>
      <c r="K106" s="63">
        <f>SUM(C106:J106)</f>
        <v>275.2</v>
      </c>
      <c r="L106" s="64">
        <f>K106/8</f>
        <v>34.4</v>
      </c>
      <c r="M106" s="65"/>
    </row>
    <row r="107" spans="1:13" s="40" customFormat="1" ht="23.25">
      <c r="A107" s="62">
        <v>101</v>
      </c>
      <c r="B107" s="18" t="s">
        <v>39</v>
      </c>
      <c r="C107" s="10">
        <v>36</v>
      </c>
      <c r="D107" s="32">
        <v>38.67</v>
      </c>
      <c r="E107" s="31">
        <v>25</v>
      </c>
      <c r="F107" s="32">
        <v>21.67</v>
      </c>
      <c r="G107" s="32">
        <v>25.83</v>
      </c>
      <c r="H107" s="31">
        <v>42.2</v>
      </c>
      <c r="I107" s="31">
        <v>30</v>
      </c>
      <c r="J107" s="31">
        <v>48</v>
      </c>
      <c r="K107" s="63">
        <f>SUM(C107:J107)</f>
        <v>267.37</v>
      </c>
      <c r="L107" s="64">
        <f>K107/8</f>
        <v>33.42125</v>
      </c>
      <c r="M107" s="65"/>
    </row>
    <row r="108" spans="1:15" s="40" customFormat="1" ht="23.25">
      <c r="A108" s="71"/>
      <c r="B108" s="66"/>
      <c r="C108" s="67"/>
      <c r="D108" s="67"/>
      <c r="E108" s="67"/>
      <c r="F108" s="68"/>
      <c r="G108" s="68"/>
      <c r="H108" s="68"/>
      <c r="I108" s="68"/>
      <c r="J108" s="68"/>
      <c r="K108" s="69" t="s">
        <v>120</v>
      </c>
      <c r="L108" s="70" t="s">
        <v>120</v>
      </c>
      <c r="M108" s="65"/>
      <c r="O108" s="40" t="s">
        <v>120</v>
      </c>
    </row>
    <row r="109" spans="2:13" s="73" customFormat="1" ht="23.25">
      <c r="B109" s="43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72"/>
    </row>
    <row r="110" spans="2:13" s="39" customFormat="1" ht="23.25">
      <c r="B110" s="43"/>
      <c r="C110" s="46" t="s">
        <v>120</v>
      </c>
      <c r="D110" s="46" t="s">
        <v>120</v>
      </c>
      <c r="E110" s="46"/>
      <c r="F110" s="46"/>
      <c r="G110" s="46"/>
      <c r="H110" s="46"/>
      <c r="I110" s="46"/>
      <c r="J110" s="46"/>
      <c r="K110" s="47" t="s">
        <v>120</v>
      </c>
      <c r="L110" s="47"/>
      <c r="M110" s="65"/>
    </row>
    <row r="111" spans="2:13" s="39" customFormat="1" ht="23.25">
      <c r="B111" s="43"/>
      <c r="C111" s="46"/>
      <c r="D111" s="46"/>
      <c r="E111" s="46"/>
      <c r="F111" s="46"/>
      <c r="G111" s="46"/>
      <c r="H111" s="46"/>
      <c r="I111" s="46"/>
      <c r="J111" s="46"/>
      <c r="K111" s="47" t="s">
        <v>120</v>
      </c>
      <c r="L111" s="47"/>
      <c r="M111" s="65"/>
    </row>
    <row r="112" spans="2:13" s="39" customFormat="1" ht="23.25">
      <c r="B112" s="43" t="s">
        <v>120</v>
      </c>
      <c r="C112" s="46"/>
      <c r="D112" s="46"/>
      <c r="E112" s="46"/>
      <c r="F112" s="46"/>
      <c r="G112" s="46"/>
      <c r="H112" s="46"/>
      <c r="I112" s="46"/>
      <c r="J112" s="46"/>
      <c r="K112" s="47"/>
      <c r="L112" s="47"/>
      <c r="M112" s="65"/>
    </row>
    <row r="113" spans="1:13" s="45" customFormat="1" ht="23.25">
      <c r="A113" s="39"/>
      <c r="B113" s="43"/>
      <c r="C113" s="46"/>
      <c r="D113" s="46"/>
      <c r="E113" s="46"/>
      <c r="F113" s="46"/>
      <c r="G113" s="46"/>
      <c r="H113" s="46"/>
      <c r="I113" s="46"/>
      <c r="J113" s="46"/>
      <c r="K113" s="47"/>
      <c r="L113" s="47"/>
      <c r="M113" s="44"/>
    </row>
    <row r="114" spans="1:13" s="45" customFormat="1" ht="23.25">
      <c r="A114" s="39"/>
      <c r="B114" s="43"/>
      <c r="C114" s="46"/>
      <c r="D114" s="46"/>
      <c r="E114" s="46"/>
      <c r="F114" s="46"/>
      <c r="G114" s="46"/>
      <c r="H114" s="46"/>
      <c r="I114" s="46"/>
      <c r="J114" s="46"/>
      <c r="K114" s="47"/>
      <c r="L114" s="47"/>
      <c r="M114" s="44"/>
    </row>
    <row r="115" spans="1:13" s="45" customFormat="1" ht="23.25">
      <c r="A115" s="39"/>
      <c r="B115" s="43"/>
      <c r="C115" s="46"/>
      <c r="D115" s="46"/>
      <c r="E115" s="46"/>
      <c r="F115" s="46"/>
      <c r="G115" s="46"/>
      <c r="H115" s="46"/>
      <c r="I115" s="46"/>
      <c r="J115" s="46"/>
      <c r="K115" s="47"/>
      <c r="L115" s="47"/>
      <c r="M115" s="44"/>
    </row>
    <row r="116" spans="1:13" s="45" customFormat="1" ht="23.25">
      <c r="A116" s="39"/>
      <c r="B116" s="43"/>
      <c r="C116" s="46"/>
      <c r="D116" s="46"/>
      <c r="E116" s="46"/>
      <c r="F116" s="46"/>
      <c r="G116" s="46"/>
      <c r="H116" s="46"/>
      <c r="I116" s="46"/>
      <c r="J116" s="46"/>
      <c r="K116" s="47"/>
      <c r="L116" s="47"/>
      <c r="M116" s="44"/>
    </row>
    <row r="117" spans="1:13" s="45" customFormat="1" ht="23.25">
      <c r="A117" s="39"/>
      <c r="B117" s="43"/>
      <c r="C117" s="46"/>
      <c r="D117" s="46"/>
      <c r="E117" s="46"/>
      <c r="F117" s="46"/>
      <c r="G117" s="46"/>
      <c r="H117" s="46"/>
      <c r="I117" s="46"/>
      <c r="J117" s="46"/>
      <c r="K117" s="47"/>
      <c r="L117" s="47"/>
      <c r="M117" s="44"/>
    </row>
    <row r="118" spans="1:13" s="45" customFormat="1" ht="23.25">
      <c r="A118" s="39"/>
      <c r="B118" s="43"/>
      <c r="C118" s="46"/>
      <c r="D118" s="46"/>
      <c r="E118" s="46"/>
      <c r="F118" s="46"/>
      <c r="G118" s="46"/>
      <c r="H118" s="46"/>
      <c r="I118" s="46"/>
      <c r="J118" s="46"/>
      <c r="K118" s="47"/>
      <c r="L118" s="47"/>
      <c r="M118" s="44"/>
    </row>
    <row r="119" spans="1:13" s="45" customFormat="1" ht="23.25">
      <c r="A119" s="39"/>
      <c r="B119" s="43"/>
      <c r="C119" s="46"/>
      <c r="D119" s="46"/>
      <c r="E119" s="46"/>
      <c r="F119" s="46"/>
      <c r="G119" s="46"/>
      <c r="H119" s="46"/>
      <c r="I119" s="46"/>
      <c r="J119" s="46"/>
      <c r="K119" s="47"/>
      <c r="L119" s="47"/>
      <c r="M119" s="44"/>
    </row>
    <row r="120" spans="1:13" s="45" customFormat="1" ht="23.25">
      <c r="A120" s="39"/>
      <c r="B120" s="43"/>
      <c r="C120" s="46"/>
      <c r="D120" s="46"/>
      <c r="E120" s="46"/>
      <c r="F120" s="46"/>
      <c r="G120" s="46"/>
      <c r="H120" s="46"/>
      <c r="I120" s="46"/>
      <c r="J120" s="46"/>
      <c r="K120" s="47"/>
      <c r="L120" s="47"/>
      <c r="M120" s="44"/>
    </row>
    <row r="121" spans="1:13" s="45" customFormat="1" ht="23.25">
      <c r="A121" s="39"/>
      <c r="B121" s="43"/>
      <c r="C121" s="46"/>
      <c r="D121" s="46"/>
      <c r="E121" s="46"/>
      <c r="F121" s="46"/>
      <c r="G121" s="46"/>
      <c r="H121" s="46"/>
      <c r="I121" s="46"/>
      <c r="J121" s="46"/>
      <c r="K121" s="47"/>
      <c r="L121" s="47"/>
      <c r="M121" s="44"/>
    </row>
    <row r="122" spans="1:13" s="45" customFormat="1" ht="23.25">
      <c r="A122" s="39"/>
      <c r="B122" s="43"/>
      <c r="C122" s="46"/>
      <c r="D122" s="46"/>
      <c r="E122" s="46"/>
      <c r="F122" s="46"/>
      <c r="G122" s="46"/>
      <c r="H122" s="46"/>
      <c r="I122" s="46"/>
      <c r="J122" s="46"/>
      <c r="K122" s="47"/>
      <c r="L122" s="47"/>
      <c r="M122" s="44"/>
    </row>
    <row r="123" spans="1:13" s="45" customFormat="1" ht="23.25">
      <c r="A123" s="39"/>
      <c r="B123" s="43"/>
      <c r="C123" s="46"/>
      <c r="D123" s="46"/>
      <c r="E123" s="46"/>
      <c r="F123" s="46"/>
      <c r="G123" s="46"/>
      <c r="H123" s="46"/>
      <c r="I123" s="46"/>
      <c r="J123" s="46"/>
      <c r="K123" s="47"/>
      <c r="L123" s="47"/>
      <c r="M123" s="44"/>
    </row>
    <row r="124" spans="1:13" s="45" customFormat="1" ht="23.25">
      <c r="A124" s="39"/>
      <c r="B124" s="43"/>
      <c r="C124" s="46"/>
      <c r="D124" s="46"/>
      <c r="E124" s="46"/>
      <c r="F124" s="46"/>
      <c r="G124" s="46"/>
      <c r="H124" s="46"/>
      <c r="I124" s="46"/>
      <c r="J124" s="46"/>
      <c r="K124" s="47"/>
      <c r="L124" s="47"/>
      <c r="M124" s="44"/>
    </row>
    <row r="125" spans="1:13" s="45" customFormat="1" ht="23.25">
      <c r="A125" s="39"/>
      <c r="B125" s="43"/>
      <c r="C125" s="46"/>
      <c r="D125" s="46"/>
      <c r="E125" s="46"/>
      <c r="F125" s="46"/>
      <c r="G125" s="46"/>
      <c r="H125" s="46"/>
      <c r="I125" s="46"/>
      <c r="J125" s="46"/>
      <c r="K125" s="47"/>
      <c r="L125" s="47"/>
      <c r="M125" s="44"/>
    </row>
    <row r="126" spans="1:13" s="45" customFormat="1" ht="23.25">
      <c r="A126" s="39"/>
      <c r="B126" s="43"/>
      <c r="C126" s="46"/>
      <c r="D126" s="46"/>
      <c r="E126" s="46"/>
      <c r="F126" s="46"/>
      <c r="G126" s="46"/>
      <c r="H126" s="46"/>
      <c r="I126" s="46"/>
      <c r="J126" s="46"/>
      <c r="K126" s="47"/>
      <c r="L126" s="47"/>
      <c r="M126" s="44"/>
    </row>
    <row r="127" spans="1:13" s="45" customFormat="1" ht="23.25">
      <c r="A127" s="39"/>
      <c r="B127" s="43"/>
      <c r="C127" s="46"/>
      <c r="D127" s="46"/>
      <c r="E127" s="46"/>
      <c r="F127" s="46"/>
      <c r="G127" s="46"/>
      <c r="H127" s="46"/>
      <c r="I127" s="46"/>
      <c r="J127" s="46"/>
      <c r="K127" s="47"/>
      <c r="L127" s="47"/>
      <c r="M127" s="44"/>
    </row>
    <row r="128" spans="1:13" s="45" customFormat="1" ht="23.25">
      <c r="A128" s="39"/>
      <c r="B128" s="43"/>
      <c r="C128" s="46"/>
      <c r="D128" s="46"/>
      <c r="E128" s="46"/>
      <c r="F128" s="46"/>
      <c r="G128" s="46"/>
      <c r="H128" s="46"/>
      <c r="I128" s="46"/>
      <c r="J128" s="46"/>
      <c r="K128" s="47"/>
      <c r="L128" s="47"/>
      <c r="M128" s="44"/>
    </row>
    <row r="129" spans="1:13" s="45" customFormat="1" ht="23.25">
      <c r="A129" s="39"/>
      <c r="B129" s="43"/>
      <c r="C129" s="46"/>
      <c r="D129" s="46"/>
      <c r="E129" s="46"/>
      <c r="F129" s="46"/>
      <c r="G129" s="46"/>
      <c r="H129" s="46"/>
      <c r="I129" s="46"/>
      <c r="J129" s="46"/>
      <c r="K129" s="47"/>
      <c r="L129" s="47"/>
      <c r="M129" s="44"/>
    </row>
    <row r="130" spans="1:13" s="45" customFormat="1" ht="23.25">
      <c r="A130" s="39"/>
      <c r="B130" s="43"/>
      <c r="C130" s="46"/>
      <c r="D130" s="46"/>
      <c r="E130" s="46"/>
      <c r="F130" s="46"/>
      <c r="G130" s="46"/>
      <c r="H130" s="46"/>
      <c r="I130" s="46"/>
      <c r="J130" s="46"/>
      <c r="K130" s="47"/>
      <c r="L130" s="47"/>
      <c r="M130" s="44"/>
    </row>
    <row r="131" spans="1:13" s="45" customFormat="1" ht="23.25">
      <c r="A131" s="39"/>
      <c r="B131" s="43"/>
      <c r="C131" s="46"/>
      <c r="D131" s="46"/>
      <c r="E131" s="46"/>
      <c r="F131" s="46"/>
      <c r="G131" s="46"/>
      <c r="H131" s="46"/>
      <c r="I131" s="46"/>
      <c r="J131" s="46"/>
      <c r="K131" s="47"/>
      <c r="L131" s="47"/>
      <c r="M131" s="44"/>
    </row>
    <row r="132" spans="1:13" s="45" customFormat="1" ht="23.25">
      <c r="A132" s="39"/>
      <c r="B132" s="43"/>
      <c r="C132" s="46"/>
      <c r="D132" s="46"/>
      <c r="E132" s="46"/>
      <c r="F132" s="46"/>
      <c r="G132" s="46"/>
      <c r="H132" s="46"/>
      <c r="I132" s="46"/>
      <c r="J132" s="46"/>
      <c r="K132" s="47"/>
      <c r="L132" s="47"/>
      <c r="M132" s="44"/>
    </row>
    <row r="133" spans="1:13" s="45" customFormat="1" ht="23.25">
      <c r="A133" s="39"/>
      <c r="B133" s="43"/>
      <c r="C133" s="46"/>
      <c r="D133" s="46"/>
      <c r="E133" s="46"/>
      <c r="F133" s="46"/>
      <c r="G133" s="46"/>
      <c r="H133" s="46"/>
      <c r="I133" s="46"/>
      <c r="J133" s="46"/>
      <c r="K133" s="47"/>
      <c r="L133" s="47"/>
      <c r="M133" s="44"/>
    </row>
    <row r="134" spans="1:13" s="45" customFormat="1" ht="23.25">
      <c r="A134" s="39"/>
      <c r="B134" s="43"/>
      <c r="C134" s="46"/>
      <c r="D134" s="46"/>
      <c r="E134" s="46"/>
      <c r="F134" s="46"/>
      <c r="G134" s="46"/>
      <c r="H134" s="46"/>
      <c r="I134" s="46"/>
      <c r="J134" s="46"/>
      <c r="K134" s="47"/>
      <c r="L134" s="47"/>
      <c r="M134" s="44"/>
    </row>
    <row r="135" spans="1:13" s="45" customFormat="1" ht="23.25">
      <c r="A135" s="39"/>
      <c r="B135" s="43"/>
      <c r="C135" s="46"/>
      <c r="D135" s="46"/>
      <c r="E135" s="46"/>
      <c r="F135" s="46"/>
      <c r="G135" s="46"/>
      <c r="H135" s="46"/>
      <c r="I135" s="46"/>
      <c r="J135" s="46"/>
      <c r="K135" s="47"/>
      <c r="L135" s="47"/>
      <c r="M135" s="44"/>
    </row>
    <row r="136" spans="1:13" s="45" customFormat="1" ht="23.25">
      <c r="A136" s="39"/>
      <c r="B136" s="43"/>
      <c r="C136" s="46"/>
      <c r="D136" s="46"/>
      <c r="E136" s="46"/>
      <c r="F136" s="46"/>
      <c r="G136" s="46"/>
      <c r="H136" s="46"/>
      <c r="I136" s="46"/>
      <c r="J136" s="46"/>
      <c r="K136" s="47"/>
      <c r="L136" s="47"/>
      <c r="M136" s="44"/>
    </row>
    <row r="137" spans="1:13" s="45" customFormat="1" ht="23.25">
      <c r="A137" s="39"/>
      <c r="B137" s="43"/>
      <c r="C137" s="46"/>
      <c r="D137" s="46"/>
      <c r="E137" s="46"/>
      <c r="F137" s="46"/>
      <c r="G137" s="46"/>
      <c r="H137" s="46"/>
      <c r="I137" s="46"/>
      <c r="J137" s="46"/>
      <c r="K137" s="47"/>
      <c r="L137" s="47"/>
      <c r="M137" s="44"/>
    </row>
    <row r="138" spans="1:13" s="45" customFormat="1" ht="23.25">
      <c r="A138" s="39"/>
      <c r="B138" s="43"/>
      <c r="C138" s="46"/>
      <c r="D138" s="46"/>
      <c r="E138" s="46"/>
      <c r="F138" s="46"/>
      <c r="G138" s="46"/>
      <c r="H138" s="46"/>
      <c r="I138" s="46"/>
      <c r="J138" s="46"/>
      <c r="K138" s="47"/>
      <c r="L138" s="47"/>
      <c r="M138" s="44"/>
    </row>
    <row r="139" spans="1:13" s="45" customFormat="1" ht="23.25">
      <c r="A139" s="39"/>
      <c r="B139" s="43"/>
      <c r="C139" s="46"/>
      <c r="D139" s="46"/>
      <c r="E139" s="46"/>
      <c r="F139" s="46"/>
      <c r="G139" s="46"/>
      <c r="H139" s="46"/>
      <c r="I139" s="46"/>
      <c r="J139" s="46"/>
      <c r="K139" s="47"/>
      <c r="L139" s="47"/>
      <c r="M139" s="44"/>
    </row>
    <row r="140" spans="1:13" s="45" customFormat="1" ht="23.25">
      <c r="A140" s="39"/>
      <c r="B140" s="43"/>
      <c r="C140" s="46"/>
      <c r="D140" s="46"/>
      <c r="E140" s="46"/>
      <c r="F140" s="46"/>
      <c r="G140" s="46"/>
      <c r="H140" s="46"/>
      <c r="I140" s="46"/>
      <c r="J140" s="46"/>
      <c r="K140" s="47"/>
      <c r="L140" s="47"/>
      <c r="M140" s="44"/>
    </row>
    <row r="141" spans="1:13" s="45" customFormat="1" ht="23.25">
      <c r="A141" s="39"/>
      <c r="B141" s="43"/>
      <c r="C141" s="46"/>
      <c r="D141" s="46"/>
      <c r="E141" s="46"/>
      <c r="F141" s="46"/>
      <c r="G141" s="46"/>
      <c r="H141" s="46"/>
      <c r="I141" s="46"/>
      <c r="J141" s="46"/>
      <c r="K141" s="47"/>
      <c r="L141" s="47"/>
      <c r="M141" s="44"/>
    </row>
    <row r="142" spans="1:13" s="45" customFormat="1" ht="23.25">
      <c r="A142" s="39"/>
      <c r="B142" s="43"/>
      <c r="C142" s="46"/>
      <c r="D142" s="46"/>
      <c r="E142" s="46"/>
      <c r="F142" s="46"/>
      <c r="G142" s="46"/>
      <c r="H142" s="46"/>
      <c r="I142" s="46"/>
      <c r="J142" s="46"/>
      <c r="K142" s="47"/>
      <c r="L142" s="47"/>
      <c r="M142" s="44"/>
    </row>
    <row r="143" spans="1:13" s="45" customFormat="1" ht="23.25">
      <c r="A143" s="39"/>
      <c r="B143" s="43"/>
      <c r="C143" s="46"/>
      <c r="D143" s="46"/>
      <c r="E143" s="46"/>
      <c r="F143" s="46"/>
      <c r="G143" s="46"/>
      <c r="H143" s="46"/>
      <c r="I143" s="46"/>
      <c r="J143" s="46"/>
      <c r="K143" s="47"/>
      <c r="L143" s="47"/>
      <c r="M143" s="44"/>
    </row>
    <row r="144" spans="1:13" s="45" customFormat="1" ht="23.25">
      <c r="A144" s="39"/>
      <c r="B144" s="43"/>
      <c r="C144" s="46"/>
      <c r="D144" s="46"/>
      <c r="E144" s="46"/>
      <c r="F144" s="46"/>
      <c r="G144" s="46"/>
      <c r="H144" s="46"/>
      <c r="I144" s="46"/>
      <c r="J144" s="46"/>
      <c r="K144" s="47"/>
      <c r="L144" s="47"/>
      <c r="M144" s="44"/>
    </row>
    <row r="145" spans="1:13" s="45" customFormat="1" ht="23.25">
      <c r="A145" s="39"/>
      <c r="B145" s="43"/>
      <c r="C145" s="46"/>
      <c r="D145" s="46"/>
      <c r="E145" s="46"/>
      <c r="F145" s="46"/>
      <c r="G145" s="46"/>
      <c r="H145" s="46"/>
      <c r="I145" s="46"/>
      <c r="J145" s="46"/>
      <c r="K145" s="47"/>
      <c r="L145" s="47"/>
      <c r="M145" s="44"/>
    </row>
    <row r="146" spans="1:13" s="45" customFormat="1" ht="23.25">
      <c r="A146" s="39"/>
      <c r="B146" s="43"/>
      <c r="C146" s="46"/>
      <c r="D146" s="46"/>
      <c r="E146" s="46"/>
      <c r="F146" s="46"/>
      <c r="G146" s="46"/>
      <c r="H146" s="46"/>
      <c r="I146" s="46"/>
      <c r="J146" s="46"/>
      <c r="K146" s="47"/>
      <c r="L146" s="47"/>
      <c r="M146" s="44"/>
    </row>
    <row r="147" spans="1:13" s="45" customFormat="1" ht="23.25">
      <c r="A147" s="39"/>
      <c r="B147" s="43"/>
      <c r="C147" s="46"/>
      <c r="D147" s="46"/>
      <c r="E147" s="46"/>
      <c r="F147" s="46"/>
      <c r="G147" s="46"/>
      <c r="H147" s="46"/>
      <c r="I147" s="46"/>
      <c r="J147" s="46"/>
      <c r="K147" s="47"/>
      <c r="L147" s="47"/>
      <c r="M147" s="44"/>
    </row>
    <row r="148" spans="1:13" s="45" customFormat="1" ht="23.25">
      <c r="A148" s="39"/>
      <c r="B148" s="43"/>
      <c r="C148" s="46"/>
      <c r="D148" s="46"/>
      <c r="E148" s="46"/>
      <c r="F148" s="46"/>
      <c r="G148" s="46"/>
      <c r="H148" s="46"/>
      <c r="I148" s="46"/>
      <c r="J148" s="46"/>
      <c r="K148" s="47"/>
      <c r="L148" s="47"/>
      <c r="M148" s="44"/>
    </row>
    <row r="149" spans="1:13" s="45" customFormat="1" ht="23.25">
      <c r="A149" s="39"/>
      <c r="B149" s="43"/>
      <c r="C149" s="46"/>
      <c r="D149" s="46"/>
      <c r="E149" s="46"/>
      <c r="F149" s="46"/>
      <c r="G149" s="46"/>
      <c r="H149" s="46"/>
      <c r="I149" s="46"/>
      <c r="J149" s="46"/>
      <c r="K149" s="47"/>
      <c r="L149" s="47"/>
      <c r="M149" s="44"/>
    </row>
    <row r="150" spans="1:13" s="45" customFormat="1" ht="23.25">
      <c r="A150" s="39"/>
      <c r="B150" s="43"/>
      <c r="C150" s="46"/>
      <c r="D150" s="46"/>
      <c r="E150" s="46"/>
      <c r="F150" s="46"/>
      <c r="G150" s="46"/>
      <c r="H150" s="46"/>
      <c r="I150" s="46"/>
      <c r="J150" s="46"/>
      <c r="K150" s="47"/>
      <c r="L150" s="47"/>
      <c r="M150" s="44"/>
    </row>
    <row r="151" spans="1:13" s="45" customFormat="1" ht="23.25">
      <c r="A151" s="39"/>
      <c r="B151" s="43"/>
      <c r="C151" s="46"/>
      <c r="D151" s="46"/>
      <c r="E151" s="46"/>
      <c r="F151" s="46"/>
      <c r="G151" s="46"/>
      <c r="H151" s="46"/>
      <c r="I151" s="46"/>
      <c r="J151" s="46"/>
      <c r="K151" s="47"/>
      <c r="L151" s="47"/>
      <c r="M151" s="44"/>
    </row>
    <row r="152" spans="1:13" s="45" customFormat="1" ht="23.25">
      <c r="A152" s="39"/>
      <c r="B152" s="43"/>
      <c r="C152" s="46"/>
      <c r="D152" s="46"/>
      <c r="E152" s="46"/>
      <c r="F152" s="46"/>
      <c r="G152" s="46"/>
      <c r="H152" s="46"/>
      <c r="I152" s="46"/>
      <c r="J152" s="46"/>
      <c r="K152" s="47"/>
      <c r="L152" s="47"/>
      <c r="M152" s="44"/>
    </row>
    <row r="153" spans="1:13" s="45" customFormat="1" ht="23.25">
      <c r="A153" s="39"/>
      <c r="B153" s="43"/>
      <c r="C153" s="46"/>
      <c r="D153" s="46"/>
      <c r="E153" s="46"/>
      <c r="F153" s="46"/>
      <c r="G153" s="46"/>
      <c r="H153" s="46"/>
      <c r="I153" s="46"/>
      <c r="J153" s="46"/>
      <c r="K153" s="47"/>
      <c r="L153" s="47"/>
      <c r="M153" s="44"/>
    </row>
    <row r="154" spans="1:13" s="45" customFormat="1" ht="23.25">
      <c r="A154" s="39"/>
      <c r="B154" s="43"/>
      <c r="C154" s="46"/>
      <c r="D154" s="46"/>
      <c r="E154" s="46"/>
      <c r="F154" s="46"/>
      <c r="G154" s="46"/>
      <c r="H154" s="46"/>
      <c r="I154" s="46"/>
      <c r="J154" s="46"/>
      <c r="K154" s="47"/>
      <c r="L154" s="47"/>
      <c r="M154" s="44"/>
    </row>
    <row r="155" spans="1:13" s="45" customFormat="1" ht="23.25">
      <c r="A155" s="39"/>
      <c r="B155" s="43"/>
      <c r="C155" s="46"/>
      <c r="D155" s="46"/>
      <c r="E155" s="46"/>
      <c r="F155" s="46"/>
      <c r="G155" s="46"/>
      <c r="H155" s="46"/>
      <c r="I155" s="46"/>
      <c r="J155" s="46"/>
      <c r="K155" s="47"/>
      <c r="L155" s="47"/>
      <c r="M155" s="44"/>
    </row>
    <row r="156" spans="1:13" s="45" customFormat="1" ht="23.25">
      <c r="A156" s="39"/>
      <c r="B156" s="43"/>
      <c r="C156" s="46"/>
      <c r="D156" s="46"/>
      <c r="E156" s="46"/>
      <c r="F156" s="46"/>
      <c r="G156" s="46"/>
      <c r="H156" s="46"/>
      <c r="I156" s="46"/>
      <c r="J156" s="46"/>
      <c r="K156" s="47"/>
      <c r="L156" s="47"/>
      <c r="M156" s="44"/>
    </row>
    <row r="157" spans="1:13" s="45" customFormat="1" ht="23.25">
      <c r="A157" s="39"/>
      <c r="B157" s="43"/>
      <c r="C157" s="46"/>
      <c r="D157" s="46"/>
      <c r="E157" s="46"/>
      <c r="F157" s="46"/>
      <c r="G157" s="46"/>
      <c r="H157" s="46"/>
      <c r="I157" s="46"/>
      <c r="J157" s="46"/>
      <c r="K157" s="47"/>
      <c r="L157" s="47"/>
      <c r="M157" s="44"/>
    </row>
    <row r="158" spans="1:13" s="45" customFormat="1" ht="23.25">
      <c r="A158" s="39"/>
      <c r="B158" s="43"/>
      <c r="C158" s="46"/>
      <c r="D158" s="46"/>
      <c r="E158" s="46"/>
      <c r="F158" s="46"/>
      <c r="G158" s="46"/>
      <c r="H158" s="46"/>
      <c r="I158" s="46"/>
      <c r="J158" s="46"/>
      <c r="K158" s="47"/>
      <c r="L158" s="47"/>
      <c r="M158" s="44"/>
    </row>
    <row r="159" spans="1:13" s="45" customFormat="1" ht="23.25">
      <c r="A159" s="39"/>
      <c r="B159" s="43"/>
      <c r="C159" s="46"/>
      <c r="D159" s="46"/>
      <c r="E159" s="46"/>
      <c r="F159" s="46"/>
      <c r="G159" s="46"/>
      <c r="H159" s="46"/>
      <c r="I159" s="46"/>
      <c r="J159" s="46"/>
      <c r="K159" s="47"/>
      <c r="L159" s="47"/>
      <c r="M159" s="44"/>
    </row>
    <row r="160" spans="1:13" s="45" customFormat="1" ht="23.25">
      <c r="A160" s="39"/>
      <c r="B160" s="43"/>
      <c r="C160" s="46"/>
      <c r="D160" s="46"/>
      <c r="E160" s="46"/>
      <c r="F160" s="46"/>
      <c r="G160" s="46"/>
      <c r="H160" s="46"/>
      <c r="I160" s="46"/>
      <c r="J160" s="46"/>
      <c r="K160" s="47"/>
      <c r="L160" s="47"/>
      <c r="M160" s="44"/>
    </row>
    <row r="161" spans="1:13" s="45" customFormat="1" ht="23.25">
      <c r="A161" s="39"/>
      <c r="B161" s="43"/>
      <c r="C161" s="46"/>
      <c r="D161" s="46"/>
      <c r="E161" s="46"/>
      <c r="F161" s="46"/>
      <c r="G161" s="46"/>
      <c r="H161" s="46"/>
      <c r="I161" s="46"/>
      <c r="J161" s="46"/>
      <c r="K161" s="47"/>
      <c r="L161" s="47"/>
      <c r="M161" s="44"/>
    </row>
    <row r="162" spans="1:13" s="45" customFormat="1" ht="23.25">
      <c r="A162" s="39"/>
      <c r="B162" s="43"/>
      <c r="C162" s="46"/>
      <c r="D162" s="46"/>
      <c r="E162" s="46"/>
      <c r="F162" s="46"/>
      <c r="G162" s="46"/>
      <c r="H162" s="46"/>
      <c r="I162" s="46"/>
      <c r="J162" s="46"/>
      <c r="K162" s="47"/>
      <c r="L162" s="47"/>
      <c r="M162" s="44"/>
    </row>
    <row r="163" spans="1:13" s="45" customFormat="1" ht="23.25">
      <c r="A163" s="39"/>
      <c r="B163" s="43"/>
      <c r="C163" s="46"/>
      <c r="D163" s="46"/>
      <c r="E163" s="46"/>
      <c r="F163" s="46"/>
      <c r="G163" s="46"/>
      <c r="H163" s="46"/>
      <c r="I163" s="46"/>
      <c r="J163" s="46"/>
      <c r="K163" s="47"/>
      <c r="L163" s="47"/>
      <c r="M163" s="44"/>
    </row>
    <row r="164" spans="1:13" s="45" customFormat="1" ht="23.25">
      <c r="A164" s="39"/>
      <c r="B164" s="48"/>
      <c r="C164" s="46"/>
      <c r="D164" s="46"/>
      <c r="E164" s="46"/>
      <c r="F164" s="46"/>
      <c r="G164" s="46"/>
      <c r="H164" s="46"/>
      <c r="I164" s="46"/>
      <c r="J164" s="46"/>
      <c r="K164" s="47"/>
      <c r="L164" s="47"/>
      <c r="M164" s="44"/>
    </row>
    <row r="165" spans="1:13" s="45" customFormat="1" ht="23.25">
      <c r="A165" s="39"/>
      <c r="B165" s="48"/>
      <c r="C165" s="46"/>
      <c r="D165" s="46"/>
      <c r="E165" s="46"/>
      <c r="F165" s="46"/>
      <c r="G165" s="46"/>
      <c r="H165" s="46"/>
      <c r="I165" s="46"/>
      <c r="J165" s="46"/>
      <c r="K165" s="47"/>
      <c r="L165" s="47"/>
      <c r="M165" s="44"/>
    </row>
    <row r="166" spans="1:13" s="45" customFormat="1" ht="23.25">
      <c r="A166" s="39"/>
      <c r="B166" s="48"/>
      <c r="C166" s="46"/>
      <c r="D166" s="46"/>
      <c r="E166" s="46"/>
      <c r="F166" s="46"/>
      <c r="G166" s="46"/>
      <c r="H166" s="46"/>
      <c r="I166" s="46"/>
      <c r="J166" s="46"/>
      <c r="K166" s="47"/>
      <c r="L166" s="47"/>
      <c r="M166" s="44"/>
    </row>
    <row r="167" spans="1:13" s="45" customFormat="1" ht="23.25">
      <c r="A167" s="39"/>
      <c r="B167" s="48"/>
      <c r="C167" s="46"/>
      <c r="D167" s="46"/>
      <c r="E167" s="46"/>
      <c r="F167" s="46"/>
      <c r="G167" s="46"/>
      <c r="H167" s="46"/>
      <c r="I167" s="46"/>
      <c r="J167" s="46"/>
      <c r="K167" s="47"/>
      <c r="L167" s="47"/>
      <c r="M167" s="44"/>
    </row>
    <row r="168" spans="1:13" s="45" customFormat="1" ht="23.25">
      <c r="A168" s="39"/>
      <c r="B168" s="48"/>
      <c r="C168" s="46"/>
      <c r="D168" s="46"/>
      <c r="E168" s="46"/>
      <c r="F168" s="46"/>
      <c r="G168" s="46"/>
      <c r="H168" s="46"/>
      <c r="I168" s="46"/>
      <c r="J168" s="46"/>
      <c r="K168" s="47"/>
      <c r="L168" s="47"/>
      <c r="M168" s="44"/>
    </row>
    <row r="169" spans="1:13" s="45" customFormat="1" ht="23.25">
      <c r="A169" s="39"/>
      <c r="B169" s="48"/>
      <c r="C169" s="46"/>
      <c r="D169" s="46"/>
      <c r="E169" s="46"/>
      <c r="F169" s="46"/>
      <c r="G169" s="46"/>
      <c r="H169" s="46"/>
      <c r="I169" s="46"/>
      <c r="J169" s="46"/>
      <c r="K169" s="47"/>
      <c r="L169" s="47"/>
      <c r="M169" s="44"/>
    </row>
    <row r="170" spans="1:13" s="45" customFormat="1" ht="23.25">
      <c r="A170" s="39"/>
      <c r="B170" s="48"/>
      <c r="C170" s="46"/>
      <c r="D170" s="46"/>
      <c r="E170" s="46"/>
      <c r="F170" s="46"/>
      <c r="G170" s="46"/>
      <c r="H170" s="46"/>
      <c r="I170" s="46"/>
      <c r="J170" s="46"/>
      <c r="K170" s="47"/>
      <c r="L170" s="47"/>
      <c r="M170" s="44"/>
    </row>
    <row r="171" spans="1:13" s="45" customFormat="1" ht="23.25">
      <c r="A171" s="39"/>
      <c r="B171" s="48"/>
      <c r="C171" s="46"/>
      <c r="D171" s="46"/>
      <c r="E171" s="46"/>
      <c r="F171" s="46"/>
      <c r="G171" s="46"/>
      <c r="H171" s="46"/>
      <c r="I171" s="46"/>
      <c r="J171" s="46"/>
      <c r="K171" s="47"/>
      <c r="L171" s="47"/>
      <c r="M171" s="44"/>
    </row>
    <row r="172" spans="1:13" s="45" customFormat="1" ht="23.25">
      <c r="A172" s="39"/>
      <c r="B172" s="48"/>
      <c r="C172" s="46"/>
      <c r="D172" s="46"/>
      <c r="E172" s="46"/>
      <c r="F172" s="46"/>
      <c r="G172" s="46"/>
      <c r="H172" s="46"/>
      <c r="I172" s="46"/>
      <c r="J172" s="46"/>
      <c r="K172" s="47"/>
      <c r="L172" s="47"/>
      <c r="M172" s="44"/>
    </row>
    <row r="173" spans="1:13" s="45" customFormat="1" ht="23.25">
      <c r="A173" s="39"/>
      <c r="B173" s="48"/>
      <c r="C173" s="46"/>
      <c r="D173" s="46"/>
      <c r="E173" s="46"/>
      <c r="F173" s="46"/>
      <c r="G173" s="46"/>
      <c r="H173" s="46"/>
      <c r="I173" s="46"/>
      <c r="J173" s="46"/>
      <c r="K173" s="47"/>
      <c r="L173" s="47"/>
      <c r="M173" s="44"/>
    </row>
    <row r="174" spans="1:13" s="45" customFormat="1" ht="23.25">
      <c r="A174" s="39"/>
      <c r="B174" s="48"/>
      <c r="C174" s="46"/>
      <c r="D174" s="46"/>
      <c r="E174" s="46"/>
      <c r="F174" s="46"/>
      <c r="G174" s="46"/>
      <c r="H174" s="46"/>
      <c r="I174" s="46"/>
      <c r="J174" s="46"/>
      <c r="K174" s="47"/>
      <c r="L174" s="47"/>
      <c r="M174" s="44"/>
    </row>
    <row r="175" spans="1:13" s="45" customFormat="1" ht="23.25">
      <c r="A175" s="39"/>
      <c r="B175" s="48"/>
      <c r="C175" s="46"/>
      <c r="D175" s="46"/>
      <c r="E175" s="46"/>
      <c r="F175" s="46"/>
      <c r="G175" s="46"/>
      <c r="H175" s="46"/>
      <c r="I175" s="46"/>
      <c r="J175" s="46"/>
      <c r="K175" s="47"/>
      <c r="L175" s="47"/>
      <c r="M175" s="44"/>
    </row>
    <row r="176" spans="1:13" s="45" customFormat="1" ht="23.25">
      <c r="A176" s="39"/>
      <c r="B176" s="48"/>
      <c r="C176" s="46"/>
      <c r="D176" s="46"/>
      <c r="E176" s="46"/>
      <c r="F176" s="46"/>
      <c r="G176" s="46"/>
      <c r="H176" s="46"/>
      <c r="I176" s="46"/>
      <c r="J176" s="46"/>
      <c r="K176" s="47"/>
      <c r="L176" s="47"/>
      <c r="M176" s="44"/>
    </row>
    <row r="177" spans="1:13" s="45" customFormat="1" ht="23.25">
      <c r="A177" s="39"/>
      <c r="B177" s="48"/>
      <c r="C177" s="46"/>
      <c r="D177" s="46"/>
      <c r="E177" s="46"/>
      <c r="F177" s="46"/>
      <c r="G177" s="46"/>
      <c r="H177" s="46"/>
      <c r="I177" s="46"/>
      <c r="J177" s="46"/>
      <c r="K177" s="47"/>
      <c r="L177" s="47"/>
      <c r="M177" s="44"/>
    </row>
    <row r="178" spans="1:13" s="45" customFormat="1" ht="23.25">
      <c r="A178" s="39"/>
      <c r="B178" s="48"/>
      <c r="C178" s="46"/>
      <c r="D178" s="46"/>
      <c r="E178" s="46"/>
      <c r="F178" s="46"/>
      <c r="G178" s="46"/>
      <c r="H178" s="46"/>
      <c r="I178" s="46"/>
      <c r="J178" s="46"/>
      <c r="K178" s="47"/>
      <c r="L178" s="47"/>
      <c r="M178" s="44"/>
    </row>
    <row r="179" spans="1:13" s="45" customFormat="1" ht="23.25">
      <c r="A179" s="39"/>
      <c r="B179" s="48"/>
      <c r="C179" s="46"/>
      <c r="D179" s="46"/>
      <c r="E179" s="46"/>
      <c r="F179" s="46"/>
      <c r="G179" s="46"/>
      <c r="H179" s="46"/>
      <c r="I179" s="46"/>
      <c r="J179" s="46"/>
      <c r="K179" s="47"/>
      <c r="L179" s="47"/>
      <c r="M179" s="44"/>
    </row>
    <row r="180" spans="1:13" s="45" customFormat="1" ht="23.25">
      <c r="A180" s="39"/>
      <c r="B180" s="48"/>
      <c r="C180" s="46"/>
      <c r="D180" s="46"/>
      <c r="E180" s="46"/>
      <c r="F180" s="46"/>
      <c r="G180" s="46"/>
      <c r="H180" s="46"/>
      <c r="I180" s="46"/>
      <c r="J180" s="46"/>
      <c r="K180" s="47"/>
      <c r="L180" s="47"/>
      <c r="M180" s="44"/>
    </row>
    <row r="181" spans="2:13" s="45" customFormat="1" ht="23.25">
      <c r="B181" s="49"/>
      <c r="C181" s="50"/>
      <c r="D181" s="50"/>
      <c r="E181" s="50"/>
      <c r="F181" s="50"/>
      <c r="G181" s="50"/>
      <c r="H181" s="50"/>
      <c r="I181" s="50"/>
      <c r="J181" s="50"/>
      <c r="K181" s="51"/>
      <c r="L181" s="51"/>
      <c r="M181" s="44"/>
    </row>
    <row r="182" spans="2:13" s="45" customFormat="1" ht="23.25">
      <c r="B182" s="49"/>
      <c r="C182" s="50"/>
      <c r="D182" s="50"/>
      <c r="E182" s="50"/>
      <c r="F182" s="50"/>
      <c r="G182" s="50"/>
      <c r="H182" s="50"/>
      <c r="I182" s="50"/>
      <c r="J182" s="50"/>
      <c r="K182" s="51"/>
      <c r="L182" s="51"/>
      <c r="M182" s="44"/>
    </row>
    <row r="183" spans="2:13" s="45" customFormat="1" ht="23.25">
      <c r="B183" s="49"/>
      <c r="C183" s="50"/>
      <c r="D183" s="50"/>
      <c r="E183" s="50"/>
      <c r="F183" s="50"/>
      <c r="G183" s="50"/>
      <c r="H183" s="50"/>
      <c r="I183" s="50"/>
      <c r="J183" s="50"/>
      <c r="K183" s="51"/>
      <c r="L183" s="51"/>
      <c r="M183" s="44"/>
    </row>
    <row r="184" spans="2:13" s="45" customFormat="1" ht="23.25">
      <c r="B184" s="49"/>
      <c r="C184" s="50"/>
      <c r="D184" s="50"/>
      <c r="E184" s="50"/>
      <c r="F184" s="50"/>
      <c r="G184" s="50"/>
      <c r="H184" s="50"/>
      <c r="I184" s="50"/>
      <c r="J184" s="50"/>
      <c r="K184" s="51"/>
      <c r="L184" s="51"/>
      <c r="M184" s="44"/>
    </row>
    <row r="185" spans="2:13" s="45" customFormat="1" ht="23.25">
      <c r="B185" s="49"/>
      <c r="C185" s="50"/>
      <c r="D185" s="50"/>
      <c r="E185" s="50"/>
      <c r="F185" s="50"/>
      <c r="G185" s="50"/>
      <c r="H185" s="50"/>
      <c r="I185" s="50"/>
      <c r="J185" s="50"/>
      <c r="K185" s="51"/>
      <c r="L185" s="51"/>
      <c r="M185" s="44"/>
    </row>
    <row r="186" spans="2:13" s="45" customFormat="1" ht="23.25">
      <c r="B186" s="49"/>
      <c r="C186" s="50"/>
      <c r="D186" s="50"/>
      <c r="E186" s="50"/>
      <c r="F186" s="50"/>
      <c r="G186" s="50"/>
      <c r="H186" s="50"/>
      <c r="I186" s="50"/>
      <c r="J186" s="50"/>
      <c r="K186" s="51"/>
      <c r="L186" s="51"/>
      <c r="M186" s="44"/>
    </row>
    <row r="187" spans="2:13" s="45" customFormat="1" ht="23.25">
      <c r="B187" s="49"/>
      <c r="C187" s="50"/>
      <c r="D187" s="50"/>
      <c r="E187" s="50"/>
      <c r="F187" s="50"/>
      <c r="G187" s="50"/>
      <c r="H187" s="50"/>
      <c r="I187" s="50"/>
      <c r="J187" s="50"/>
      <c r="K187" s="51"/>
      <c r="L187" s="51"/>
      <c r="M187" s="44"/>
    </row>
    <row r="188" spans="2:13" s="45" customFormat="1" ht="23.25">
      <c r="B188" s="49"/>
      <c r="C188" s="50"/>
      <c r="D188" s="50"/>
      <c r="E188" s="50"/>
      <c r="F188" s="50"/>
      <c r="G188" s="50"/>
      <c r="H188" s="50"/>
      <c r="I188" s="50"/>
      <c r="J188" s="50"/>
      <c r="K188" s="51"/>
      <c r="L188" s="51"/>
      <c r="M188" s="44"/>
    </row>
    <row r="189" spans="3:13" ht="23.25">
      <c r="C189" s="53"/>
      <c r="D189" s="53"/>
      <c r="E189" s="53"/>
      <c r="F189" s="53"/>
      <c r="G189" s="53"/>
      <c r="H189" s="53"/>
      <c r="I189" s="53"/>
      <c r="J189" s="53"/>
      <c r="K189" s="54"/>
      <c r="L189" s="54"/>
      <c r="M189" s="44"/>
    </row>
    <row r="190" spans="3:13" ht="23.25">
      <c r="C190" s="53"/>
      <c r="D190" s="53"/>
      <c r="E190" s="53"/>
      <c r="F190" s="53"/>
      <c r="G190" s="53"/>
      <c r="H190" s="53"/>
      <c r="I190" s="53"/>
      <c r="J190" s="53"/>
      <c r="K190" s="54"/>
      <c r="L190" s="54"/>
      <c r="M190" s="44"/>
    </row>
    <row r="191" spans="3:13" ht="23.25">
      <c r="C191" s="53"/>
      <c r="D191" s="53"/>
      <c r="E191" s="53"/>
      <c r="F191" s="53"/>
      <c r="G191" s="53"/>
      <c r="H191" s="53"/>
      <c r="I191" s="53"/>
      <c r="J191" s="53"/>
      <c r="K191" s="54"/>
      <c r="L191" s="54"/>
      <c r="M191" s="44"/>
    </row>
    <row r="192" spans="3:13" ht="23.25">
      <c r="C192" s="53"/>
      <c r="D192" s="53"/>
      <c r="E192" s="53"/>
      <c r="F192" s="53"/>
      <c r="G192" s="53"/>
      <c r="H192" s="53"/>
      <c r="I192" s="53"/>
      <c r="J192" s="53"/>
      <c r="K192" s="54"/>
      <c r="L192" s="54"/>
      <c r="M192" s="44"/>
    </row>
    <row r="193" spans="3:13" ht="23.25">
      <c r="C193" s="53"/>
      <c r="D193" s="53"/>
      <c r="E193" s="53"/>
      <c r="F193" s="53"/>
      <c r="G193" s="53"/>
      <c r="H193" s="53"/>
      <c r="I193" s="53"/>
      <c r="J193" s="53"/>
      <c r="K193" s="54"/>
      <c r="L193" s="54"/>
      <c r="M193" s="44"/>
    </row>
    <row r="194" spans="3:13" ht="23.25">
      <c r="C194" s="53"/>
      <c r="D194" s="53"/>
      <c r="E194" s="53"/>
      <c r="F194" s="53"/>
      <c r="G194" s="53"/>
      <c r="H194" s="53"/>
      <c r="I194" s="53"/>
      <c r="J194" s="53"/>
      <c r="K194" s="54"/>
      <c r="L194" s="54"/>
      <c r="M194" s="44"/>
    </row>
    <row r="195" spans="3:13" ht="23.25">
      <c r="C195" s="53"/>
      <c r="D195" s="53"/>
      <c r="E195" s="53"/>
      <c r="F195" s="53"/>
      <c r="G195" s="53"/>
      <c r="H195" s="53"/>
      <c r="I195" s="53"/>
      <c r="J195" s="53"/>
      <c r="K195" s="54"/>
      <c r="L195" s="54"/>
      <c r="M195" s="44"/>
    </row>
    <row r="196" spans="3:13" ht="23.25">
      <c r="C196" s="53"/>
      <c r="D196" s="53"/>
      <c r="E196" s="53"/>
      <c r="F196" s="53"/>
      <c r="G196" s="53"/>
      <c r="H196" s="53"/>
      <c r="I196" s="53"/>
      <c r="J196" s="53"/>
      <c r="K196" s="54"/>
      <c r="L196" s="54"/>
      <c r="M196" s="44"/>
    </row>
    <row r="197" spans="3:13" ht="23.25">
      <c r="C197" s="53"/>
      <c r="D197" s="53"/>
      <c r="E197" s="53"/>
      <c r="F197" s="53"/>
      <c r="G197" s="53"/>
      <c r="H197" s="53"/>
      <c r="I197" s="53"/>
      <c r="J197" s="53"/>
      <c r="K197" s="54"/>
      <c r="L197" s="54"/>
      <c r="M197" s="44"/>
    </row>
    <row r="198" spans="3:13" ht="23.25">
      <c r="C198" s="53"/>
      <c r="D198" s="53"/>
      <c r="E198" s="53"/>
      <c r="F198" s="53"/>
      <c r="G198" s="53"/>
      <c r="H198" s="53"/>
      <c r="I198" s="53"/>
      <c r="J198" s="53"/>
      <c r="K198" s="54"/>
      <c r="L198" s="54"/>
      <c r="M198" s="44"/>
    </row>
    <row r="199" spans="3:13" ht="23.25">
      <c r="C199" s="53"/>
      <c r="D199" s="53"/>
      <c r="E199" s="53"/>
      <c r="F199" s="53"/>
      <c r="G199" s="53"/>
      <c r="H199" s="53"/>
      <c r="I199" s="53"/>
      <c r="J199" s="53"/>
      <c r="K199" s="54"/>
      <c r="L199" s="54"/>
      <c r="M199" s="44"/>
    </row>
    <row r="200" spans="3:13" ht="23.25">
      <c r="C200" s="53"/>
      <c r="D200" s="53"/>
      <c r="E200" s="53"/>
      <c r="F200" s="53"/>
      <c r="G200" s="53"/>
      <c r="H200" s="53"/>
      <c r="I200" s="53"/>
      <c r="J200" s="53"/>
      <c r="K200" s="54"/>
      <c r="L200" s="54"/>
      <c r="M200" s="44"/>
    </row>
    <row r="201" spans="3:13" ht="23.25">
      <c r="C201" s="53"/>
      <c r="D201" s="53"/>
      <c r="E201" s="53"/>
      <c r="F201" s="53"/>
      <c r="G201" s="53"/>
      <c r="H201" s="53"/>
      <c r="I201" s="53"/>
      <c r="J201" s="53"/>
      <c r="K201" s="54"/>
      <c r="L201" s="54"/>
      <c r="M201" s="44"/>
    </row>
    <row r="202" spans="3:13" ht="23.25">
      <c r="C202" s="53"/>
      <c r="D202" s="53"/>
      <c r="E202" s="53"/>
      <c r="F202" s="53"/>
      <c r="G202" s="53"/>
      <c r="H202" s="53"/>
      <c r="I202" s="53"/>
      <c r="J202" s="53"/>
      <c r="K202" s="54"/>
      <c r="L202" s="54"/>
      <c r="M202" s="44"/>
    </row>
    <row r="203" spans="3:13" ht="23.25">
      <c r="C203" s="53"/>
      <c r="D203" s="53"/>
      <c r="E203" s="53"/>
      <c r="F203" s="53"/>
      <c r="G203" s="53"/>
      <c r="H203" s="53"/>
      <c r="I203" s="53"/>
      <c r="J203" s="53"/>
      <c r="K203" s="54"/>
      <c r="L203" s="54"/>
      <c r="M203" s="44"/>
    </row>
    <row r="204" spans="3:13" ht="23.25">
      <c r="C204" s="53"/>
      <c r="D204" s="53"/>
      <c r="E204" s="53"/>
      <c r="F204" s="53"/>
      <c r="G204" s="53"/>
      <c r="H204" s="53"/>
      <c r="I204" s="53"/>
      <c r="J204" s="53"/>
      <c r="K204" s="54"/>
      <c r="L204" s="54"/>
      <c r="M204" s="44"/>
    </row>
    <row r="205" spans="3:13" ht="23.25">
      <c r="C205" s="53"/>
      <c r="D205" s="53"/>
      <c r="E205" s="53"/>
      <c r="F205" s="53"/>
      <c r="G205" s="53"/>
      <c r="H205" s="53"/>
      <c r="I205" s="53"/>
      <c r="J205" s="53"/>
      <c r="K205" s="54"/>
      <c r="L205" s="54"/>
      <c r="M205" s="44"/>
    </row>
    <row r="206" spans="3:13" ht="23.25">
      <c r="C206" s="53"/>
      <c r="D206" s="53"/>
      <c r="E206" s="53"/>
      <c r="F206" s="53"/>
      <c r="G206" s="53"/>
      <c r="H206" s="53"/>
      <c r="I206" s="53"/>
      <c r="J206" s="53"/>
      <c r="K206" s="54"/>
      <c r="L206" s="54"/>
      <c r="M206" s="44"/>
    </row>
    <row r="207" spans="3:13" ht="23.25">
      <c r="C207" s="53"/>
      <c r="D207" s="53"/>
      <c r="E207" s="53"/>
      <c r="F207" s="53"/>
      <c r="G207" s="53"/>
      <c r="H207" s="53"/>
      <c r="I207" s="53"/>
      <c r="J207" s="53"/>
      <c r="K207" s="54"/>
      <c r="L207" s="54"/>
      <c r="M207" s="44"/>
    </row>
    <row r="208" spans="3:13" ht="23.25">
      <c r="C208" s="53"/>
      <c r="D208" s="53"/>
      <c r="E208" s="53"/>
      <c r="F208" s="53"/>
      <c r="G208" s="53"/>
      <c r="H208" s="53"/>
      <c r="I208" s="53"/>
      <c r="J208" s="53"/>
      <c r="K208" s="54"/>
      <c r="L208" s="54"/>
      <c r="M208" s="44"/>
    </row>
    <row r="209" spans="3:13" ht="23.25">
      <c r="C209" s="53"/>
      <c r="D209" s="53"/>
      <c r="E209" s="53"/>
      <c r="F209" s="53"/>
      <c r="G209" s="53"/>
      <c r="H209" s="53"/>
      <c r="I209" s="53"/>
      <c r="J209" s="53"/>
      <c r="K209" s="54"/>
      <c r="L209" s="54"/>
      <c r="M209" s="44"/>
    </row>
    <row r="210" spans="3:13" ht="23.25">
      <c r="C210" s="53"/>
      <c r="D210" s="53"/>
      <c r="E210" s="53"/>
      <c r="F210" s="53"/>
      <c r="G210" s="53"/>
      <c r="H210" s="53"/>
      <c r="I210" s="53"/>
      <c r="J210" s="53"/>
      <c r="K210" s="54"/>
      <c r="L210" s="54"/>
      <c r="M210" s="44"/>
    </row>
    <row r="211" spans="3:13" ht="23.25">
      <c r="C211" s="53"/>
      <c r="D211" s="53"/>
      <c r="E211" s="53"/>
      <c r="F211" s="53"/>
      <c r="G211" s="53"/>
      <c r="H211" s="53"/>
      <c r="I211" s="53"/>
      <c r="J211" s="53"/>
      <c r="K211" s="54"/>
      <c r="L211" s="54"/>
      <c r="M211" s="44"/>
    </row>
    <row r="212" spans="3:13" ht="23.25">
      <c r="C212" s="53"/>
      <c r="D212" s="53"/>
      <c r="E212" s="53"/>
      <c r="F212" s="53"/>
      <c r="G212" s="53"/>
      <c r="H212" s="53"/>
      <c r="I212" s="53"/>
      <c r="J212" s="53"/>
      <c r="K212" s="54"/>
      <c r="L212" s="54"/>
      <c r="M212" s="44"/>
    </row>
    <row r="213" spans="3:13" ht="23.25">
      <c r="C213" s="53"/>
      <c r="D213" s="53"/>
      <c r="E213" s="53"/>
      <c r="F213" s="53"/>
      <c r="G213" s="53"/>
      <c r="H213" s="53"/>
      <c r="I213" s="53"/>
      <c r="J213" s="53"/>
      <c r="K213" s="54"/>
      <c r="L213" s="54"/>
      <c r="M213" s="44"/>
    </row>
    <row r="214" spans="3:13" ht="23.25">
      <c r="C214" s="53"/>
      <c r="D214" s="53"/>
      <c r="E214" s="53"/>
      <c r="F214" s="53"/>
      <c r="G214" s="53"/>
      <c r="H214" s="53"/>
      <c r="I214" s="53"/>
      <c r="J214" s="53"/>
      <c r="K214" s="54"/>
      <c r="L214" s="54"/>
      <c r="M214" s="44"/>
    </row>
    <row r="215" spans="3:13" ht="23.25">
      <c r="C215" s="53"/>
      <c r="D215" s="53"/>
      <c r="E215" s="53"/>
      <c r="F215" s="53"/>
      <c r="G215" s="53"/>
      <c r="H215" s="53"/>
      <c r="I215" s="53"/>
      <c r="J215" s="53"/>
      <c r="K215" s="54"/>
      <c r="L215" s="54"/>
      <c r="M215" s="44"/>
    </row>
    <row r="216" spans="3:13" ht="23.25">
      <c r="C216" s="53"/>
      <c r="D216" s="53"/>
      <c r="E216" s="53"/>
      <c r="F216" s="53"/>
      <c r="G216" s="53"/>
      <c r="H216" s="53"/>
      <c r="I216" s="53"/>
      <c r="J216" s="53"/>
      <c r="K216" s="54"/>
      <c r="L216" s="54"/>
      <c r="M216" s="44"/>
    </row>
    <row r="217" spans="3:13" ht="23.25">
      <c r="C217" s="53"/>
      <c r="D217" s="53"/>
      <c r="E217" s="53"/>
      <c r="F217" s="53"/>
      <c r="G217" s="53"/>
      <c r="H217" s="53"/>
      <c r="I217" s="53"/>
      <c r="J217" s="53"/>
      <c r="K217" s="54"/>
      <c r="L217" s="54"/>
      <c r="M217" s="44"/>
    </row>
    <row r="218" spans="3:13" ht="23.25">
      <c r="C218" s="53"/>
      <c r="D218" s="53"/>
      <c r="E218" s="53"/>
      <c r="F218" s="53"/>
      <c r="G218" s="53"/>
      <c r="H218" s="53"/>
      <c r="I218" s="53"/>
      <c r="J218" s="53"/>
      <c r="K218" s="54"/>
      <c r="L218" s="54"/>
      <c r="M218" s="44"/>
    </row>
    <row r="219" spans="3:13" ht="23.25">
      <c r="C219" s="53"/>
      <c r="D219" s="53"/>
      <c r="E219" s="53"/>
      <c r="F219" s="53"/>
      <c r="G219" s="53"/>
      <c r="H219" s="53"/>
      <c r="I219" s="53"/>
      <c r="J219" s="53"/>
      <c r="K219" s="54"/>
      <c r="L219" s="54"/>
      <c r="M219" s="44"/>
    </row>
    <row r="220" spans="3:13" ht="23.25">
      <c r="C220" s="53"/>
      <c r="D220" s="53"/>
      <c r="E220" s="53"/>
      <c r="F220" s="53"/>
      <c r="G220" s="53"/>
      <c r="H220" s="53"/>
      <c r="I220" s="53"/>
      <c r="J220" s="53"/>
      <c r="K220" s="54"/>
      <c r="L220" s="54"/>
      <c r="M220" s="44"/>
    </row>
    <row r="221" spans="3:13" ht="23.25">
      <c r="C221" s="53"/>
      <c r="D221" s="53"/>
      <c r="E221" s="53"/>
      <c r="F221" s="53"/>
      <c r="G221" s="53"/>
      <c r="H221" s="53"/>
      <c r="I221" s="53"/>
      <c r="J221" s="53"/>
      <c r="K221" s="54"/>
      <c r="L221" s="54"/>
      <c r="M221" s="44"/>
    </row>
    <row r="222" spans="3:13" ht="23.25">
      <c r="C222" s="53"/>
      <c r="D222" s="53"/>
      <c r="E222" s="53"/>
      <c r="F222" s="53"/>
      <c r="G222" s="53"/>
      <c r="H222" s="53"/>
      <c r="I222" s="53"/>
      <c r="J222" s="53"/>
      <c r="K222" s="54"/>
      <c r="L222" s="54"/>
      <c r="M222" s="44"/>
    </row>
    <row r="223" spans="3:13" ht="23.25">
      <c r="C223" s="53"/>
      <c r="D223" s="53"/>
      <c r="E223" s="53"/>
      <c r="F223" s="53"/>
      <c r="G223" s="53"/>
      <c r="H223" s="53"/>
      <c r="I223" s="53"/>
      <c r="J223" s="53"/>
      <c r="K223" s="54"/>
      <c r="L223" s="54"/>
      <c r="M223" s="44"/>
    </row>
    <row r="224" spans="3:13" ht="23.25">
      <c r="C224" s="53"/>
      <c r="D224" s="53"/>
      <c r="E224" s="53"/>
      <c r="F224" s="53"/>
      <c r="G224" s="53"/>
      <c r="H224" s="53"/>
      <c r="I224" s="53"/>
      <c r="J224" s="53"/>
      <c r="K224" s="54"/>
      <c r="L224" s="54"/>
      <c r="M224" s="44"/>
    </row>
    <row r="225" spans="3:13" ht="23.25">
      <c r="C225" s="53"/>
      <c r="D225" s="53"/>
      <c r="E225" s="53"/>
      <c r="F225" s="53"/>
      <c r="G225" s="53"/>
      <c r="H225" s="53"/>
      <c r="I225" s="53"/>
      <c r="J225" s="53"/>
      <c r="K225" s="54"/>
      <c r="L225" s="54"/>
      <c r="M225" s="44"/>
    </row>
    <row r="226" spans="3:13" ht="23.25">
      <c r="C226" s="53"/>
      <c r="D226" s="53"/>
      <c r="E226" s="53"/>
      <c r="F226" s="53"/>
      <c r="G226" s="53"/>
      <c r="H226" s="53"/>
      <c r="I226" s="53"/>
      <c r="J226" s="53"/>
      <c r="K226" s="54"/>
      <c r="L226" s="54"/>
      <c r="M226" s="44"/>
    </row>
    <row r="227" spans="3:13" ht="23.25">
      <c r="C227" s="53"/>
      <c r="D227" s="53"/>
      <c r="E227" s="53"/>
      <c r="F227" s="53"/>
      <c r="G227" s="53"/>
      <c r="H227" s="53"/>
      <c r="I227" s="53"/>
      <c r="J227" s="53"/>
      <c r="K227" s="54"/>
      <c r="L227" s="54"/>
      <c r="M227" s="44"/>
    </row>
    <row r="228" spans="3:13" ht="23.25">
      <c r="C228" s="53"/>
      <c r="D228" s="53"/>
      <c r="E228" s="53"/>
      <c r="F228" s="53"/>
      <c r="G228" s="53"/>
      <c r="H228" s="53"/>
      <c r="I228" s="53"/>
      <c r="J228" s="53"/>
      <c r="K228" s="54"/>
      <c r="L228" s="54"/>
      <c r="M228" s="44"/>
    </row>
    <row r="229" spans="3:13" ht="23.25">
      <c r="C229" s="53"/>
      <c r="D229" s="53"/>
      <c r="E229" s="53"/>
      <c r="F229" s="53"/>
      <c r="G229" s="53"/>
      <c r="H229" s="53"/>
      <c r="I229" s="53"/>
      <c r="J229" s="53"/>
      <c r="K229" s="54"/>
      <c r="L229" s="54"/>
      <c r="M229" s="44"/>
    </row>
    <row r="230" spans="3:13" ht="23.25">
      <c r="C230" s="53"/>
      <c r="D230" s="53"/>
      <c r="E230" s="53"/>
      <c r="F230" s="53"/>
      <c r="G230" s="53"/>
      <c r="H230" s="53"/>
      <c r="I230" s="53"/>
      <c r="J230" s="53"/>
      <c r="K230" s="54"/>
      <c r="L230" s="54"/>
      <c r="M230" s="44"/>
    </row>
    <row r="231" spans="3:13" ht="23.25">
      <c r="C231" s="53"/>
      <c r="D231" s="53"/>
      <c r="E231" s="53"/>
      <c r="F231" s="53"/>
      <c r="G231" s="53"/>
      <c r="H231" s="53"/>
      <c r="I231" s="53"/>
      <c r="J231" s="53"/>
      <c r="K231" s="54"/>
      <c r="L231" s="54"/>
      <c r="M231" s="44"/>
    </row>
    <row r="232" spans="3:13" ht="23.25">
      <c r="C232" s="53"/>
      <c r="D232" s="53"/>
      <c r="E232" s="53"/>
      <c r="F232" s="53"/>
      <c r="G232" s="53"/>
      <c r="H232" s="53"/>
      <c r="I232" s="53"/>
      <c r="J232" s="53"/>
      <c r="K232" s="54"/>
      <c r="L232" s="54"/>
      <c r="M232" s="44"/>
    </row>
    <row r="233" spans="3:13" ht="23.25">
      <c r="C233" s="53"/>
      <c r="D233" s="53"/>
      <c r="E233" s="53"/>
      <c r="F233" s="53"/>
      <c r="G233" s="53"/>
      <c r="H233" s="53"/>
      <c r="I233" s="53"/>
      <c r="J233" s="53"/>
      <c r="K233" s="54"/>
      <c r="L233" s="54"/>
      <c r="M233" s="44"/>
    </row>
    <row r="234" spans="3:13" ht="23.25">
      <c r="C234" s="53"/>
      <c r="D234" s="53"/>
      <c r="E234" s="53"/>
      <c r="F234" s="53"/>
      <c r="G234" s="53"/>
      <c r="H234" s="53"/>
      <c r="I234" s="53"/>
      <c r="J234" s="53"/>
      <c r="K234" s="54"/>
      <c r="L234" s="54"/>
      <c r="M234" s="44"/>
    </row>
    <row r="235" spans="3:13" ht="23.25">
      <c r="C235" s="53"/>
      <c r="D235" s="53"/>
      <c r="E235" s="53"/>
      <c r="F235" s="53"/>
      <c r="G235" s="53"/>
      <c r="H235" s="53"/>
      <c r="I235" s="53"/>
      <c r="J235" s="53"/>
      <c r="K235" s="54"/>
      <c r="L235" s="54"/>
      <c r="M235" s="44"/>
    </row>
    <row r="236" spans="3:13" ht="23.25">
      <c r="C236" s="53"/>
      <c r="D236" s="53"/>
      <c r="E236" s="53"/>
      <c r="F236" s="53"/>
      <c r="G236" s="53"/>
      <c r="H236" s="53"/>
      <c r="I236" s="53"/>
      <c r="J236" s="53"/>
      <c r="K236" s="54"/>
      <c r="L236" s="54"/>
      <c r="M236" s="44"/>
    </row>
    <row r="237" spans="3:13" ht="23.25">
      <c r="C237" s="53"/>
      <c r="D237" s="53"/>
      <c r="E237" s="53"/>
      <c r="F237" s="53"/>
      <c r="G237" s="53"/>
      <c r="H237" s="53"/>
      <c r="I237" s="53"/>
      <c r="J237" s="53"/>
      <c r="K237" s="54"/>
      <c r="L237" s="54"/>
      <c r="M237" s="44"/>
    </row>
    <row r="238" spans="3:13" ht="23.25">
      <c r="C238" s="53"/>
      <c r="D238" s="53"/>
      <c r="E238" s="53"/>
      <c r="F238" s="53"/>
      <c r="G238" s="53"/>
      <c r="H238" s="53"/>
      <c r="I238" s="53"/>
      <c r="J238" s="53"/>
      <c r="K238" s="54"/>
      <c r="L238" s="54"/>
      <c r="M238" s="44"/>
    </row>
    <row r="239" spans="3:13" ht="23.25">
      <c r="C239" s="53"/>
      <c r="D239" s="53"/>
      <c r="E239" s="53"/>
      <c r="F239" s="53"/>
      <c r="G239" s="53"/>
      <c r="H239" s="53"/>
      <c r="I239" s="53"/>
      <c r="J239" s="53"/>
      <c r="K239" s="54"/>
      <c r="L239" s="54"/>
      <c r="M239" s="44"/>
    </row>
    <row r="240" spans="3:13" ht="23.25">
      <c r="C240" s="53"/>
      <c r="D240" s="53"/>
      <c r="E240" s="53"/>
      <c r="F240" s="53"/>
      <c r="G240" s="53"/>
      <c r="H240" s="53"/>
      <c r="I240" s="53"/>
      <c r="J240" s="53"/>
      <c r="K240" s="54"/>
      <c r="L240" s="54"/>
      <c r="M240" s="44"/>
    </row>
    <row r="241" spans="3:13" ht="23.25">
      <c r="C241" s="53"/>
      <c r="D241" s="53"/>
      <c r="E241" s="53"/>
      <c r="F241" s="53"/>
      <c r="G241" s="53"/>
      <c r="H241" s="53"/>
      <c r="I241" s="53"/>
      <c r="J241" s="53"/>
      <c r="K241" s="54"/>
      <c r="L241" s="54"/>
      <c r="M241" s="44"/>
    </row>
    <row r="242" spans="3:13" ht="23.25">
      <c r="C242" s="53"/>
      <c r="D242" s="53"/>
      <c r="E242" s="53"/>
      <c r="F242" s="53"/>
      <c r="G242" s="53"/>
      <c r="H242" s="53"/>
      <c r="I242" s="53"/>
      <c r="J242" s="53"/>
      <c r="K242" s="54"/>
      <c r="L242" s="54"/>
      <c r="M242" s="44"/>
    </row>
    <row r="243" spans="3:13" ht="23.25">
      <c r="C243" s="53"/>
      <c r="D243" s="53"/>
      <c r="E243" s="53"/>
      <c r="F243" s="53"/>
      <c r="G243" s="53"/>
      <c r="H243" s="53"/>
      <c r="I243" s="53"/>
      <c r="J243" s="53"/>
      <c r="K243" s="54"/>
      <c r="L243" s="54"/>
      <c r="M243" s="44"/>
    </row>
    <row r="244" spans="3:13" ht="23.25">
      <c r="C244" s="53"/>
      <c r="D244" s="53"/>
      <c r="E244" s="53"/>
      <c r="F244" s="53"/>
      <c r="G244" s="53"/>
      <c r="H244" s="53"/>
      <c r="I244" s="53"/>
      <c r="J244" s="53"/>
      <c r="K244" s="54"/>
      <c r="L244" s="54"/>
      <c r="M244" s="44"/>
    </row>
    <row r="245" spans="3:13" ht="23.25">
      <c r="C245" s="53"/>
      <c r="D245" s="53"/>
      <c r="E245" s="53"/>
      <c r="F245" s="53"/>
      <c r="G245" s="53"/>
      <c r="H245" s="53"/>
      <c r="I245" s="53"/>
      <c r="J245" s="53"/>
      <c r="K245" s="54"/>
      <c r="L245" s="54"/>
      <c r="M245" s="44"/>
    </row>
    <row r="246" spans="3:13" ht="23.25">
      <c r="C246" s="53"/>
      <c r="D246" s="53"/>
      <c r="E246" s="53"/>
      <c r="F246" s="53"/>
      <c r="G246" s="53"/>
      <c r="H246" s="53"/>
      <c r="I246" s="53"/>
      <c r="J246" s="53"/>
      <c r="K246" s="54"/>
      <c r="L246" s="54"/>
      <c r="M246" s="44"/>
    </row>
    <row r="247" spans="3:10" ht="23.25">
      <c r="C247" s="55"/>
      <c r="D247" s="55"/>
      <c r="E247" s="55"/>
      <c r="F247" s="55"/>
      <c r="G247" s="55"/>
      <c r="H247" s="55"/>
      <c r="I247" s="55"/>
      <c r="J247" s="55"/>
    </row>
    <row r="248" spans="1:13" s="56" customFormat="1" ht="23.25">
      <c r="A248" s="1"/>
      <c r="B248" s="52"/>
      <c r="C248" s="55"/>
      <c r="D248" s="55"/>
      <c r="E248" s="55"/>
      <c r="F248" s="55"/>
      <c r="G248" s="55"/>
      <c r="H248" s="55"/>
      <c r="I248" s="55"/>
      <c r="J248" s="55"/>
      <c r="M248" s="45"/>
    </row>
    <row r="249" spans="1:13" s="56" customFormat="1" ht="23.25">
      <c r="A249" s="1"/>
      <c r="B249" s="52"/>
      <c r="C249" s="55"/>
      <c r="D249" s="55"/>
      <c r="E249" s="55"/>
      <c r="F249" s="55"/>
      <c r="G249" s="55"/>
      <c r="H249" s="55"/>
      <c r="I249" s="55"/>
      <c r="J249" s="55"/>
      <c r="M249" s="45"/>
    </row>
  </sheetData>
  <sheetProtection/>
  <mergeCells count="2">
    <mergeCell ref="A1:L1"/>
    <mergeCell ref="A2:L2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Platinum</dc:creator>
  <cp:keywords/>
  <dc:description/>
  <cp:lastModifiedBy>DarkUser</cp:lastModifiedBy>
  <cp:lastPrinted>2012-05-17T04:21:34Z</cp:lastPrinted>
  <dcterms:created xsi:type="dcterms:W3CDTF">2012-05-04T13:37:25Z</dcterms:created>
  <dcterms:modified xsi:type="dcterms:W3CDTF">2012-05-17T04:21:42Z</dcterms:modified>
  <cp:category/>
  <cp:version/>
  <cp:contentType/>
  <cp:contentStatus/>
</cp:coreProperties>
</file>